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N:\Branches\MAC\Current Estimate\Table Templates\Impacts Tables\2020Q2 Third GDP and August PIO\"/>
    </mc:Choice>
  </mc:AlternateContent>
  <xr:revisionPtr revIDLastSave="0" documentId="8_{C8230857-DD0A-410F-85BE-6FAA29F304B9}" xr6:coauthVersionLast="45" xr6:coauthVersionMax="45" xr10:uidLastSave="{00000000-0000-0000-0000-000000000000}"/>
  <bookViews>
    <workbookView xWindow="-108" yWindow="-108" windowWidth="16608" windowHeight="8832" xr2:uid="{7AEA6331-28A5-4742-A64D-EF202512F79A}"/>
  </bookViews>
  <sheets>
    <sheet name="2020Q2 Thir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4" i="1" l="1"/>
  <c r="G63" i="1"/>
  <c r="M62" i="1"/>
  <c r="G61" i="1"/>
  <c r="G60" i="1"/>
  <c r="G59" i="1"/>
  <c r="G58" i="1"/>
  <c r="G57" i="1"/>
  <c r="G56" i="1"/>
  <c r="G55" i="1"/>
  <c r="M54" i="1"/>
  <c r="M49" i="1"/>
  <c r="M48" i="1"/>
  <c r="M47" i="1"/>
  <c r="M43" i="1"/>
  <c r="M40" i="1"/>
  <c r="G40" i="1"/>
  <c r="G38" i="1"/>
  <c r="G37" i="1"/>
  <c r="G39" i="1"/>
  <c r="M36" i="1"/>
  <c r="G31" i="1"/>
  <c r="M20" i="1"/>
  <c r="L20" i="1"/>
  <c r="L13" i="1"/>
</calcChain>
</file>

<file path=xl/sharedStrings.xml><?xml version="1.0" encoding="utf-8"?>
<sst xmlns="http://schemas.openxmlformats.org/spreadsheetml/2006/main" count="302" uniqueCount="105">
  <si>
    <t>Release Date: September 30, 2020</t>
  </si>
  <si>
    <t>Effects of Selected Federal Pandemic Response Programs on Federal Government Receipts, Expenditures, and Saving, 2020Q2 Third</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</si>
  <si>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</si>
  <si>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</si>
  <si>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</si>
  <si>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</si>
  <si>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Q1</t>
  </si>
  <si>
    <t>Q2</t>
  </si>
  <si>
    <t>Q3</t>
  </si>
  <si>
    <t>Q4</t>
  </si>
  <si>
    <t>Current receipts</t>
  </si>
  <si>
    <t>2</t>
  </si>
  <si>
    <t xml:space="preserve">     Current tax receipts</t>
  </si>
  <si>
    <t>3</t>
  </si>
  <si>
    <t xml:space="preserve">          Personal current taxes</t>
  </si>
  <si>
    <t>4</t>
  </si>
  <si>
    <t xml:space="preserve">          Taxes on production and imports</t>
  </si>
  <si>
    <t xml:space="preserve">              Of which:</t>
  </si>
  <si>
    <r>
      <t xml:space="preserve">                  Aviation tax holiday </t>
    </r>
    <r>
      <rPr>
        <vertAlign val="superscript"/>
        <sz val="11"/>
        <color theme="1"/>
        <rFont val="Calibri"/>
        <family val="2"/>
        <scheme val="minor"/>
      </rPr>
      <t>1</t>
    </r>
  </si>
  <si>
    <t xml:space="preserve">          Taxes on corporate income</t>
  </si>
  <si>
    <t xml:space="preserve">          Taxes from the rest of the world</t>
  </si>
  <si>
    <t xml:space="preserve">      Contributions for government social insurance</t>
  </si>
  <si>
    <t xml:space="preserve">      Income receipts on assets</t>
  </si>
  <si>
    <t xml:space="preserve">           Interest receipts</t>
  </si>
  <si>
    <r>
      <t xml:space="preserve">                 Student loan forbearance </t>
    </r>
    <r>
      <rPr>
        <vertAlign val="superscript"/>
        <sz val="11"/>
        <color theme="1"/>
        <rFont val="Calibri"/>
        <family val="2"/>
        <scheme val="minor"/>
      </rPr>
      <t>2</t>
    </r>
  </si>
  <si>
    <t xml:space="preserve">          Dividends</t>
  </si>
  <si>
    <t xml:space="preserve">          Rents and royalties</t>
  </si>
  <si>
    <t xml:space="preserve">      Current transfer receipts</t>
  </si>
  <si>
    <t xml:space="preserve">          From business</t>
  </si>
  <si>
    <t xml:space="preserve">          From persons</t>
  </si>
  <si>
    <t xml:space="preserve">          From the rest of the world</t>
  </si>
  <si>
    <t xml:space="preserve">      Current surplus of government enterprises</t>
  </si>
  <si>
    <t>Current expenditures</t>
  </si>
  <si>
    <t xml:space="preserve">     Consumption expenditures</t>
  </si>
  <si>
    <t xml:space="preserve">           Of which:</t>
  </si>
  <si>
    <r>
      <t xml:space="preserve">               Paycheck Protection Program lender processing fees </t>
    </r>
    <r>
      <rPr>
        <vertAlign val="superscript"/>
        <sz val="11"/>
        <color theme="1"/>
        <rFont val="Calibri"/>
        <family val="2"/>
        <scheme val="minor"/>
      </rPr>
      <t>3</t>
    </r>
  </si>
  <si>
    <t xml:space="preserve">     Current transfer payments</t>
  </si>
  <si>
    <t xml:space="preserve">          Government social benefits</t>
  </si>
  <si>
    <t xml:space="preserve">               To persons</t>
  </si>
  <si>
    <t xml:space="preserve">                  Of which:</t>
  </si>
  <si>
    <r>
      <t xml:space="preserve">                      Economic impact payments </t>
    </r>
    <r>
      <rPr>
        <vertAlign val="superscript"/>
        <sz val="11"/>
        <color theme="1"/>
        <rFont val="Calibri"/>
        <family val="2"/>
        <scheme val="minor"/>
      </rPr>
      <t>4</t>
    </r>
  </si>
  <si>
    <r>
      <t xml:space="preserve">                      Expansion of unemployment programs </t>
    </r>
    <r>
      <rPr>
        <vertAlign val="superscript"/>
        <sz val="11"/>
        <color theme="1"/>
        <rFont val="Calibri"/>
        <family val="2"/>
        <scheme val="minor"/>
      </rPr>
      <t>5</t>
    </r>
  </si>
  <si>
    <r>
      <t xml:space="preserve">                      Increase in Medicare reimbursement rates </t>
    </r>
    <r>
      <rPr>
        <vertAlign val="superscript"/>
        <sz val="11"/>
        <color theme="1"/>
        <rFont val="Calibri"/>
        <family val="2"/>
        <scheme val="minor"/>
      </rPr>
      <t>6</t>
    </r>
  </si>
  <si>
    <r>
      <t xml:space="preserve">                      Paycheck Protection Program loans to NPISH </t>
    </r>
    <r>
      <rPr>
        <vertAlign val="superscript"/>
        <sz val="11"/>
        <color theme="1"/>
        <rFont val="Calibri"/>
        <family val="2"/>
        <scheme val="minor"/>
      </rPr>
      <t>3</t>
    </r>
  </si>
  <si>
    <r>
      <t xml:space="preserve">                      Provider Relief Fund to NPISH </t>
    </r>
    <r>
      <rPr>
        <vertAlign val="superscript"/>
        <sz val="11"/>
        <color theme="1"/>
        <rFont val="Calibri"/>
        <family val="2"/>
        <scheme val="minor"/>
      </rPr>
      <t>7</t>
    </r>
  </si>
  <si>
    <t xml:space="preserve">               To the rest of the world</t>
  </si>
  <si>
    <t xml:space="preserve">                   Of which:</t>
  </si>
  <si>
    <r>
      <t xml:space="preserve">                       Economic impact payments </t>
    </r>
    <r>
      <rPr>
        <vertAlign val="superscript"/>
        <sz val="11"/>
        <color theme="1"/>
        <rFont val="Calibri"/>
        <family val="2"/>
        <scheme val="minor"/>
      </rPr>
      <t>4</t>
    </r>
  </si>
  <si>
    <t xml:space="preserve">          Other current transfer payments</t>
  </si>
  <si>
    <t xml:space="preserve">               Grants-in-aid to state and local governments</t>
  </si>
  <si>
    <t xml:space="preserve">                 Of which:</t>
  </si>
  <si>
    <r>
      <t xml:space="preserve">                   Coronavirus Relief Fund </t>
    </r>
    <r>
      <rPr>
        <vertAlign val="superscript"/>
        <sz val="11"/>
        <color theme="1"/>
        <rFont val="Calibri"/>
        <family val="2"/>
        <scheme val="minor"/>
      </rPr>
      <t>8</t>
    </r>
  </si>
  <si>
    <r>
      <t xml:space="preserve">                   Education Stabilization Fund </t>
    </r>
    <r>
      <rPr>
        <vertAlign val="superscript"/>
        <sz val="11"/>
        <color theme="1"/>
        <rFont val="Calibri"/>
        <family val="2"/>
        <scheme val="minor"/>
      </rPr>
      <t>9</t>
    </r>
  </si>
  <si>
    <r>
      <t xml:space="preserve">                   Provider Relief Fund</t>
    </r>
    <r>
      <rPr>
        <vertAlign val="superscript"/>
        <sz val="11"/>
        <color theme="1"/>
        <rFont val="Calibri"/>
        <family val="2"/>
        <scheme val="minor"/>
      </rPr>
      <t xml:space="preserve"> 7</t>
    </r>
  </si>
  <si>
    <t xml:space="preserve">     Interest payments</t>
  </si>
  <si>
    <t xml:space="preserve">     Subsidies</t>
  </si>
  <si>
    <t xml:space="preserve">         Of which:</t>
  </si>
  <si>
    <r>
      <t xml:space="preserve">           Coronavirus Food Assistance Program </t>
    </r>
    <r>
      <rPr>
        <vertAlign val="superscript"/>
        <sz val="11"/>
        <color theme="1"/>
        <rFont val="Calibri"/>
        <family val="2"/>
        <scheme val="minor"/>
      </rPr>
      <t>10</t>
    </r>
  </si>
  <si>
    <t xml:space="preserve">           Employee Retention Tax Credit</t>
  </si>
  <si>
    <t xml:space="preserve">           Grants to air carriers</t>
  </si>
  <si>
    <r>
      <t xml:space="preserve">           Paycheck Protection Program loans to businesses </t>
    </r>
    <r>
      <rPr>
        <vertAlign val="superscript"/>
        <sz val="11"/>
        <color theme="1"/>
        <rFont val="Calibri"/>
        <family val="2"/>
        <scheme val="minor"/>
      </rPr>
      <t>3</t>
    </r>
  </si>
  <si>
    <t xml:space="preserve">                 Corporate business</t>
  </si>
  <si>
    <t xml:space="preserve">                 Sole proprietorships and partnerships</t>
  </si>
  <si>
    <t xml:space="preserve">                     Farm</t>
  </si>
  <si>
    <t xml:space="preserve">                     Nonfarm</t>
  </si>
  <si>
    <r>
      <t xml:space="preserve">           Provider Relief Fund </t>
    </r>
    <r>
      <rPr>
        <vertAlign val="superscript"/>
        <sz val="11"/>
        <color theme="1"/>
        <rFont val="Calibri"/>
        <family val="2"/>
        <scheme val="minor"/>
      </rPr>
      <t>7</t>
    </r>
  </si>
  <si>
    <r>
      <t xml:space="preserve">           Support for public transit agencies</t>
    </r>
    <r>
      <rPr>
        <vertAlign val="superscript"/>
        <sz val="11"/>
        <color theme="1"/>
        <rFont val="Calibri"/>
        <family val="2"/>
        <scheme val="minor"/>
      </rPr>
      <t xml:space="preserve"> 11</t>
    </r>
  </si>
  <si>
    <t xml:space="preserve">           Tax credits to fund paid sick leave</t>
  </si>
  <si>
    <t>Net federal government saving</t>
  </si>
  <si>
    <t>NPISH</t>
  </si>
  <si>
    <t>-Nonprofit institutions serving households</t>
  </si>
  <si>
    <t>1. The Coronavirus Aid, Relief, and Economic Security Act (CARES) provides an excise tax holiday that suspends certain aviation excise taxes. The excise tax holiday began on March 28, 2020 and will end</t>
  </si>
  <si>
    <t xml:space="preserve">     on December 31, 2020.</t>
  </si>
  <si>
    <t>2. The Coronavirus Aid, Relief, and Economic Security Act (CARES) provides for the temporary suspension of interest payments due on certain categories of federally held student loans. For more</t>
  </si>
  <si>
    <r>
      <rPr>
        <sz val="11"/>
        <rFont val="Calibri"/>
        <family val="2"/>
        <scheme val="minor"/>
      </rPr>
      <t xml:space="preserve">     information, see</t>
    </r>
    <r>
      <rPr>
        <u/>
        <sz val="11"/>
        <color theme="10"/>
        <rFont val="Calibri"/>
        <family val="2"/>
        <scheme val="minor"/>
      </rPr>
      <t xml:space="preserve"> "How does the 2020 CARES Act affect BEA's estimate of personal interest payments?".</t>
    </r>
  </si>
  <si>
    <t>3. The Coronavirus Aid, Relief, and Economic Security Act (CARES) provides forgivable loans to help small businesses and nonprofit institutions make payroll and cover other expenses. It also provides</t>
  </si>
  <si>
    <r>
      <rPr>
        <sz val="11"/>
        <rFont val="Calibri"/>
        <family val="2"/>
        <scheme val="minor"/>
      </rPr>
      <t xml:space="preserve">      funding to reimburse private lending institutions for the costs of administering these loans. For more information, see</t>
    </r>
    <r>
      <rPr>
        <u/>
        <sz val="11"/>
        <color theme="10"/>
        <rFont val="Calibri"/>
        <family val="2"/>
        <scheme val="minor"/>
      </rPr>
      <t xml:space="preserve"> "How does the Paycheck Protection Program of 2020 impact the national income</t>
    </r>
  </si>
  <si>
    <r>
      <rPr>
        <sz val="11"/>
        <rFont val="Calibri"/>
        <family val="2"/>
        <scheme val="minor"/>
      </rPr>
      <t xml:space="preserve">     </t>
    </r>
    <r>
      <rPr>
        <u/>
        <sz val="11"/>
        <color theme="10"/>
        <rFont val="Calibri"/>
        <family val="2"/>
        <scheme val="minor"/>
      </rPr>
      <t>and product accounts (NIPAs)?".</t>
    </r>
  </si>
  <si>
    <t>4. The Coronavirus Aid, Relief, and Economic Security Act (CARES) provides $300 billion in direct support economic impact payments to individuals. For more information, see</t>
  </si>
  <si>
    <r>
      <rPr>
        <sz val="11"/>
        <rFont val="Calibri"/>
        <family val="2"/>
        <scheme val="minor"/>
      </rPr>
      <t xml:space="preserve">     </t>
    </r>
    <r>
      <rPr>
        <u/>
        <sz val="11"/>
        <color theme="10"/>
        <rFont val="Calibri"/>
        <family val="2"/>
        <scheme val="minor"/>
      </rPr>
      <t>"How are the economic impact payments for individuals authorized by the CARES Act of 2020 recorded in the NIPAs?".</t>
    </r>
  </si>
  <si>
    <t>5. The Coronavirus Aid, Relief, and Economic Security Act (CARES) expanded unemployment insurance benefits provided through three programs. The Federal Pandemic Unemployment Compensation</t>
  </si>
  <si>
    <t xml:space="preserve">    (PUC) program provides a temporary weekly supplemental payment of $600 for people receiving unemployment benefits. The Pandemic Unemployment Assistance (PUA) program provides</t>
  </si>
  <si>
    <t xml:space="preserve">    temporary unemployment benefits to people who are not usually eligible for unemployment insurance benefits. The Pandemic Emergency Unemployment Compensation (PEUC) program provides</t>
  </si>
  <si>
    <r>
      <t xml:space="preserve">    a temporary extension of unemployment benefits for 13 weeks to people who exhaused all available regular and extended unemployment benefits. For more information, see </t>
    </r>
    <r>
      <rPr>
        <u/>
        <sz val="11"/>
        <color rgb="FF0563C1"/>
        <rFont val="Calibri"/>
        <family val="2"/>
        <scheme val="minor"/>
      </rPr>
      <t>"How will the</t>
    </r>
  </si>
  <si>
    <r>
      <rPr>
        <sz val="11"/>
        <color theme="10"/>
        <rFont val="Calibri"/>
        <family val="2"/>
        <scheme val="minor"/>
      </rPr>
      <t xml:space="preserve">    </t>
    </r>
    <r>
      <rPr>
        <u/>
        <sz val="11"/>
        <color theme="10"/>
        <rFont val="Calibri"/>
        <family val="2"/>
        <scheme val="minor"/>
      </rPr>
      <t>expansion of unemployment benefits in response to the COVID-19 pandemic be recorded in the NIPAs?".</t>
    </r>
  </si>
  <si>
    <t>6. The Coronavirus Aid, Relief, and Economic Security Act (CARES) temporarily suspends a two percent reduction in reimbursements paid to Medicare service providers that went into effect in 2013.</t>
  </si>
  <si>
    <t xml:space="preserve">     Increased reimbursement rates will be in effect from May 1, 2020 through December 31, 2020.</t>
  </si>
  <si>
    <t>7. The Coronavirus Aid, Relief, and Economic Security Act (CARES) provides funds, distributed by the Department of Health and Human Services, for hospitals and health care providers on the front lines of</t>
  </si>
  <si>
    <t xml:space="preserve">     the coronavirus response. This funding supports health care-related expenses or lost revenue attributable to COVID-19 and ensures uninsured Americans can get treatment for COVID-19. In the NIPAs,</t>
  </si>
  <si>
    <t xml:space="preserve">     funds provided to nonprofit hospitals are recorded as social benefits.</t>
  </si>
  <si>
    <t>8. The Coronavirus Aid, Relief, and Economic Security Act (CARES) provides for payments to state, local, and tribal governments for necessary expenditures incurred due to the COVID-19 public health</t>
  </si>
  <si>
    <t xml:space="preserve">     emergency.</t>
  </si>
  <si>
    <t>9. The Coronavirus Aid, Relief, and Economic Security Act (CARES) provides education support to states, schools, and institutes of higher education in response to coronavirus. Four grant programs were</t>
  </si>
  <si>
    <t xml:space="preserve">     created through the CARES Act: Education Stabilization Fund Discretionary Grants; Governor’s Emergency Education Relief Fund; Elementary and Secondary School Emergency Relief Fund; and Higher</t>
  </si>
  <si>
    <t xml:space="preserve">     Education Emergency Relief Fund.</t>
  </si>
  <si>
    <t xml:space="preserve">10. The Coronavirus Aid, Relief, and Economic Security Act (CARES) provides direct support to farmers and ranchers where prices and market supply chains have been impacted by the coronavirus </t>
  </si>
  <si>
    <t xml:space="preserve">       pandemic.</t>
  </si>
  <si>
    <t>11. The Coronavirus Aid, Relief, and Economic Security Act (CARES) provides $25 billion to transit agencies to help to prevent, prepare for and respond to the COVID-19 pandemic. In the NIPAs, public</t>
  </si>
  <si>
    <t xml:space="preserve">       transit agencies are classified as state and local government enterprises.</t>
  </si>
  <si>
    <t>NOTE: For national statistics detailing the amount of federal government receipts and expenditures, BEA publishes the total level at an annualized rate. BEA does this so that monthly estimates can be</t>
  </si>
  <si>
    <t>easily compared to quarterly estimates included in BEA's quarterly gross domestic product report, for example. To be consistent, the figures in this table also are annualized. For more information, see</t>
  </si>
  <si>
    <r>
      <rPr>
        <sz val="11"/>
        <rFont val="Calibri"/>
        <family val="2"/>
        <scheme val="minor"/>
      </rPr>
      <t xml:space="preserve">the FAQ </t>
    </r>
    <r>
      <rPr>
        <u/>
        <sz val="11"/>
        <color theme="10"/>
        <rFont val="Calibri"/>
        <family val="2"/>
        <scheme val="minor"/>
      </rPr>
      <t xml:space="preserve">"Why does BEA publish estimates at annual rates?" </t>
    </r>
    <r>
      <rPr>
        <sz val="11"/>
        <rFont val="Calibri"/>
        <family val="2"/>
        <scheme val="minor"/>
      </rPr>
      <t>on BEA's website.</t>
    </r>
  </si>
  <si>
    <t>Data on this table will be superseded by updated estimates.</t>
  </si>
  <si>
    <t>Source: U.S. Bureau of Economic Analysis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</si>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</sst>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m\ d\,\ yyyy;@"/>
    <numFmt numFmtId="165"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i/>
      <sz val="11"/>
      <color theme="1"/>
      <name val="Calibri"/>
      <family val="2"/>
      <scheme val="minor"/>
    </font>
    <font>
      <vertAlign val="superscript"/>
      <sz val="11"/>
      <color theme="1"/>
      <name val="Calibri"/>
      <family val="2"/>
      <scheme val="minor"/>
    </font>
    <font>
      <b/>
      <sz val="10"/>
      <name val="Arial"/>
      <family val="2"/>
    </font>
    <font>
      <sz val="11"/>
      <name val="Calibri"/>
      <family val="2"/>
      <scheme val="minor"/>
    </font>
    <font>
      <b/>
      <sz val="11"/>
      <name val="Arial"/>
      <family val="2"/>
    </font>
    <font>
      <u/>
      <sz val="11"/>
      <color rgb="FF0563C1"/>
      <name val="Calibri"/>
      <family val="2"/>
      <scheme val="minor"/>
    </font>
    <font>
      <sz val="11"/>
      <color theme="10"/>
      <name val="Calibri"/>
      <family val="2"/>
      <scheme val="minor"/>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style="thin">
        <color theme="0" tint="-0.499984740745262"/>
      </top>
      <bottom style="thin">
        <color theme="2" tint="-0.499984740745262"/>
      </bottom>
      <diagonal/>
    </border>
    <border>
      <left/>
      <right style="medium">
        <color theme="0" tint="-0.499984740745262"/>
      </right>
      <top style="thin">
        <color theme="0" tint="-0.499984740745262"/>
      </top>
      <bottom style="thin">
        <color theme="2" tint="-0.499984740745262"/>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medium">
        <color theme="0" tint="-0.499984740745262"/>
      </right>
      <top style="thin">
        <color theme="0" tint="-0.499984740745262"/>
      </top>
      <bottom/>
      <diagonal/>
    </border>
    <border>
      <left/>
      <right style="medium">
        <color theme="2" tint="-0.499984740745262"/>
      </right>
      <top/>
      <bottom style="medium">
        <color theme="0" tint="-0.499984740745262"/>
      </bottom>
      <diagonal/>
    </border>
    <border>
      <left style="medium">
        <color theme="2" tint="-0.499984740745262"/>
      </left>
      <right style="medium">
        <color theme="2" tint="-0.499984740745262"/>
      </right>
      <top/>
      <bottom style="medium">
        <color theme="0" tint="-0.499984740745262"/>
      </bottom>
      <diagonal/>
    </border>
    <border>
      <left style="medium">
        <color theme="2" tint="-0.499984740745262"/>
      </left>
      <right/>
      <top style="thin">
        <color theme="2" tint="-0.499984740745262"/>
      </top>
      <bottom style="medium">
        <color theme="0" tint="-0.499984740745262"/>
      </bottom>
      <diagonal/>
    </border>
    <border>
      <left style="thin">
        <color theme="0" tint="-0.499984740745262"/>
      </left>
      <right style="thin">
        <color theme="0" tint="-0.499984740745262"/>
      </right>
      <top style="thin">
        <color theme="2" tint="-0.499984740745262"/>
      </top>
      <bottom style="medium">
        <color theme="0" tint="-0.499984740745262"/>
      </bottom>
      <diagonal/>
    </border>
    <border>
      <left/>
      <right/>
      <top style="thin">
        <color theme="2" tint="-0.499984740745262"/>
      </top>
      <bottom style="medium">
        <color theme="0" tint="-0.499984740745262"/>
      </bottom>
      <diagonal/>
    </border>
    <border>
      <left style="thin">
        <color theme="2" tint="-0.499984740745262"/>
      </left>
      <right style="medium">
        <color theme="0" tint="-0.499984740745262"/>
      </right>
      <top style="thin">
        <color theme="2" tint="-0.499984740745262"/>
      </top>
      <bottom style="medium">
        <color theme="0" tint="-0.499984740745262"/>
      </bottom>
      <diagonal/>
    </border>
    <border>
      <left style="medium">
        <color theme="0" tint="-0.499984740745262"/>
      </left>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right style="medium">
        <color theme="2" tint="-0.499984740745262"/>
      </right>
      <top/>
      <bottom/>
      <diagonal/>
    </border>
    <border>
      <left style="medium">
        <color theme="2" tint="-0.499984740745262"/>
      </left>
      <right/>
      <top/>
      <bottom/>
      <diagonal/>
    </border>
    <border>
      <left style="medium">
        <color theme="0" tint="-0.499984740745262"/>
      </left>
      <right style="thin">
        <color theme="0" tint="-0.499984740745262"/>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style="medium">
        <color theme="0" tint="-0.499984740745262"/>
      </left>
      <right/>
      <top/>
      <bottom/>
      <diagonal/>
    </border>
    <border>
      <left style="medium">
        <color theme="0" tint="-0.499984740745262"/>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2" tint="-0.499984740745262"/>
      </left>
      <right/>
      <top/>
      <bottom style="medium">
        <color theme="0" tint="-0.499984740745262"/>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98">
    <xf numFmtId="0" fontId="0" fillId="0" borderId="0" xfId="0"/>
    <xf numFmtId="164" fontId="0" fillId="0" borderId="0" xfId="0" applyNumberFormat="1" applyAlignment="1">
      <alignment horizontal="right"/>
    </xf>
    <xf numFmtId="164" fontId="0" fillId="0" borderId="0" xfId="0" applyNumberFormat="1"/>
    <xf numFmtId="0" fontId="2" fillId="0" borderId="0" xfId="0" applyFont="1" applyAlignment="1">
      <alignment horizontal="center"/>
    </xf>
    <xf numFmtId="0" fontId="2" fillId="0" borderId="1" xfId="0" applyFont="1" applyBorder="1"/>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6" xfId="0" applyBorder="1"/>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xf numFmtId="0" fontId="0" fillId="0" borderId="16" xfId="0" applyBorder="1"/>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2" fillId="2" borderId="25" xfId="0" applyFont="1" applyFill="1" applyBorder="1"/>
    <xf numFmtId="0" fontId="2" fillId="2" borderId="26" xfId="0" applyFont="1" applyFill="1" applyBorder="1"/>
    <xf numFmtId="165" fontId="2" fillId="2" borderId="27" xfId="0" applyNumberFormat="1" applyFont="1" applyFill="1" applyBorder="1" applyAlignment="1">
      <alignment horizontal="right"/>
    </xf>
    <xf numFmtId="165" fontId="2" fillId="2" borderId="1" xfId="0" applyNumberFormat="1" applyFont="1" applyFill="1" applyBorder="1" applyAlignment="1">
      <alignment horizontal="right"/>
    </xf>
    <xf numFmtId="165" fontId="2" fillId="2" borderId="28" xfId="0" applyNumberFormat="1" applyFont="1" applyFill="1" applyBorder="1" applyAlignment="1">
      <alignment horizontal="right"/>
    </xf>
    <xf numFmtId="165" fontId="2" fillId="2" borderId="29" xfId="0" applyNumberFormat="1" applyFont="1" applyFill="1" applyBorder="1" applyAlignment="1">
      <alignment horizontal="right"/>
    </xf>
    <xf numFmtId="0" fontId="2" fillId="0" borderId="0" xfId="0" applyFont="1" applyAlignment="1">
      <alignment horizontal="right"/>
    </xf>
    <xf numFmtId="0" fontId="2" fillId="0" borderId="30" xfId="0" applyFont="1" applyBorder="1"/>
    <xf numFmtId="165" fontId="2" fillId="0" borderId="31" xfId="0" applyNumberFormat="1" applyFont="1" applyBorder="1" applyAlignment="1">
      <alignment horizontal="right"/>
    </xf>
    <xf numFmtId="165" fontId="2" fillId="0" borderId="0" xfId="0" applyNumberFormat="1" applyFont="1" applyAlignment="1">
      <alignment horizontal="right"/>
    </xf>
    <xf numFmtId="165" fontId="2" fillId="0" borderId="32" xfId="0" applyNumberFormat="1" applyFont="1" applyBorder="1" applyAlignment="1">
      <alignment horizontal="right"/>
    </xf>
    <xf numFmtId="165" fontId="2" fillId="0" borderId="33" xfId="0" applyNumberFormat="1" applyFont="1" applyBorder="1" applyAlignment="1">
      <alignment horizontal="right"/>
    </xf>
    <xf numFmtId="0" fontId="0" fillId="2" borderId="0" xfId="0" applyFill="1" applyAlignment="1">
      <alignment horizontal="right"/>
    </xf>
    <xf numFmtId="0" fontId="0" fillId="2" borderId="30" xfId="0" applyFill="1" applyBorder="1"/>
    <xf numFmtId="165" fontId="0" fillId="2" borderId="31" xfId="0" applyNumberFormat="1" applyFill="1" applyBorder="1" applyAlignment="1">
      <alignment horizontal="right"/>
    </xf>
    <xf numFmtId="165" fontId="0" fillId="2" borderId="0" xfId="0" applyNumberFormat="1" applyFill="1" applyAlignment="1">
      <alignment horizontal="right"/>
    </xf>
    <xf numFmtId="165" fontId="0" fillId="2" borderId="32" xfId="0" applyNumberFormat="1" applyFill="1" applyBorder="1" applyAlignment="1">
      <alignment horizontal="right"/>
    </xf>
    <xf numFmtId="165" fontId="0" fillId="2" borderId="33" xfId="0" applyNumberFormat="1" applyFill="1" applyBorder="1" applyAlignment="1">
      <alignment horizontal="right"/>
    </xf>
    <xf numFmtId="0" fontId="0" fillId="0" borderId="0" xfId="0" applyAlignment="1">
      <alignment horizontal="right"/>
    </xf>
    <xf numFmtId="0" fontId="0" fillId="0" borderId="30" xfId="0" applyBorder="1"/>
    <xf numFmtId="165" fontId="0" fillId="0" borderId="31" xfId="0" applyNumberFormat="1" applyBorder="1" applyAlignment="1">
      <alignment horizontal="right"/>
    </xf>
    <xf numFmtId="165" fontId="0" fillId="0" borderId="0" xfId="0" applyNumberFormat="1" applyAlignment="1">
      <alignment horizontal="right"/>
    </xf>
    <xf numFmtId="165" fontId="0" fillId="0" borderId="32" xfId="0" applyNumberFormat="1" applyBorder="1" applyAlignment="1">
      <alignment horizontal="right"/>
    </xf>
    <xf numFmtId="165" fontId="0" fillId="0" borderId="33" xfId="0" applyNumberFormat="1" applyBorder="1" applyAlignment="1">
      <alignment horizontal="right"/>
    </xf>
    <xf numFmtId="0" fontId="5" fillId="2" borderId="30" xfId="0" applyFont="1" applyFill="1" applyBorder="1"/>
    <xf numFmtId="165" fontId="2" fillId="2" borderId="31" xfId="0" applyNumberFormat="1" applyFont="1" applyFill="1" applyBorder="1" applyAlignment="1">
      <alignment horizontal="right"/>
    </xf>
    <xf numFmtId="165" fontId="2" fillId="2" borderId="0" xfId="0" applyNumberFormat="1" applyFont="1" applyFill="1" applyAlignment="1">
      <alignment horizontal="right"/>
    </xf>
    <xf numFmtId="165" fontId="2" fillId="2" borderId="32" xfId="0" applyNumberFormat="1" applyFont="1" applyFill="1" applyBorder="1" applyAlignment="1">
      <alignment horizontal="right"/>
    </xf>
    <xf numFmtId="165" fontId="2" fillId="2" borderId="33" xfId="0" applyNumberFormat="1" applyFont="1" applyFill="1" applyBorder="1" applyAlignment="1">
      <alignment horizontal="right"/>
    </xf>
    <xf numFmtId="0" fontId="2" fillId="2" borderId="0" xfId="0" applyFont="1" applyFill="1" applyAlignment="1">
      <alignment horizontal="right"/>
    </xf>
    <xf numFmtId="0" fontId="2" fillId="2" borderId="30" xfId="0" applyFont="1" applyFill="1" applyBorder="1"/>
    <xf numFmtId="0" fontId="2" fillId="2" borderId="25" xfId="0" applyFont="1" applyFill="1" applyBorder="1" applyAlignment="1">
      <alignment horizontal="right"/>
    </xf>
    <xf numFmtId="0" fontId="4" fillId="2" borderId="26" xfId="0" applyFont="1" applyFill="1" applyBorder="1"/>
    <xf numFmtId="0" fontId="2" fillId="0" borderId="25" xfId="0" applyFont="1" applyBorder="1" applyAlignment="1">
      <alignment horizontal="right"/>
    </xf>
    <xf numFmtId="0" fontId="2" fillId="0" borderId="26" xfId="0" applyFont="1" applyBorder="1"/>
    <xf numFmtId="0" fontId="5" fillId="2" borderId="26" xfId="0" applyFont="1" applyFill="1" applyBorder="1"/>
    <xf numFmtId="0" fontId="0" fillId="2" borderId="25" xfId="0" applyFill="1" applyBorder="1" applyAlignment="1">
      <alignment horizontal="right"/>
    </xf>
    <xf numFmtId="0" fontId="0" fillId="2" borderId="26" xfId="0" applyFill="1" applyBorder="1"/>
    <xf numFmtId="0" fontId="0" fillId="0" borderId="25" xfId="0" applyBorder="1" applyAlignment="1">
      <alignment horizontal="right"/>
    </xf>
    <xf numFmtId="0" fontId="0" fillId="0" borderId="26" xfId="0" applyBorder="1"/>
    <xf numFmtId="165" fontId="0" fillId="2" borderId="31" xfId="0" quotePrefix="1" applyNumberFormat="1" applyFill="1" applyBorder="1" applyAlignment="1">
      <alignment horizontal="right"/>
    </xf>
    <xf numFmtId="165" fontId="0" fillId="2" borderId="0" xfId="0" quotePrefix="1" applyNumberFormat="1" applyFill="1" applyAlignment="1">
      <alignment horizontal="right"/>
    </xf>
    <xf numFmtId="165" fontId="0" fillId="2" borderId="32" xfId="0" quotePrefix="1" applyNumberFormat="1" applyFill="1" applyBorder="1" applyAlignment="1">
      <alignment horizontal="right"/>
    </xf>
    <xf numFmtId="165" fontId="0" fillId="2" borderId="33" xfId="0" quotePrefix="1" applyNumberFormat="1" applyFill="1" applyBorder="1" applyAlignment="1">
      <alignment horizontal="right"/>
    </xf>
    <xf numFmtId="165" fontId="0" fillId="0" borderId="30" xfId="0" applyNumberFormat="1" applyBorder="1" applyAlignment="1">
      <alignment horizontal="right"/>
    </xf>
    <xf numFmtId="165" fontId="2" fillId="2" borderId="30" xfId="0" quotePrefix="1" applyNumberFormat="1" applyFont="1" applyFill="1" applyBorder="1" applyAlignment="1">
      <alignment horizontal="right"/>
    </xf>
    <xf numFmtId="165" fontId="2" fillId="2" borderId="32" xfId="0" quotePrefix="1" applyNumberFormat="1" applyFont="1" applyFill="1" applyBorder="1" applyAlignment="1">
      <alignment horizontal="right"/>
    </xf>
    <xf numFmtId="165" fontId="2" fillId="2" borderId="0" xfId="0" quotePrefix="1" applyNumberFormat="1" applyFont="1" applyFill="1" applyAlignment="1">
      <alignment horizontal="right"/>
    </xf>
    <xf numFmtId="165" fontId="2" fillId="2" borderId="33" xfId="0" quotePrefix="1" applyNumberFormat="1" applyFont="1" applyFill="1" applyBorder="1" applyAlignment="1">
      <alignment horizontal="right"/>
    </xf>
    <xf numFmtId="165" fontId="0" fillId="2" borderId="30" xfId="0" applyNumberFormat="1" applyFill="1" applyBorder="1" applyAlignment="1">
      <alignment horizontal="right"/>
    </xf>
    <xf numFmtId="0" fontId="5" fillId="0" borderId="26" xfId="0" applyFont="1" applyBorder="1"/>
    <xf numFmtId="165" fontId="2" fillId="0" borderId="30" xfId="0" applyNumberFormat="1" applyFont="1" applyBorder="1" applyAlignment="1">
      <alignment horizontal="right"/>
    </xf>
    <xf numFmtId="165" fontId="2" fillId="2" borderId="30" xfId="0" applyNumberFormat="1" applyFont="1" applyFill="1" applyBorder="1" applyAlignment="1">
      <alignment horizontal="right"/>
    </xf>
    <xf numFmtId="0" fontId="2" fillId="2" borderId="15" xfId="0" applyFont="1" applyFill="1" applyBorder="1" applyAlignment="1">
      <alignment horizontal="right"/>
    </xf>
    <xf numFmtId="0" fontId="4" fillId="2" borderId="34" xfId="0" applyFont="1" applyFill="1" applyBorder="1"/>
    <xf numFmtId="165" fontId="2" fillId="2" borderId="35" xfId="1" applyNumberFormat="1" applyFont="1" applyFill="1" applyBorder="1" applyAlignment="1">
      <alignment horizontal="right"/>
    </xf>
    <xf numFmtId="165" fontId="2" fillId="2" borderId="36" xfId="1" applyNumberFormat="1" applyFont="1" applyFill="1" applyBorder="1" applyAlignment="1">
      <alignment horizontal="right"/>
    </xf>
    <xf numFmtId="165" fontId="2" fillId="2" borderId="37" xfId="1" applyNumberFormat="1" applyFont="1" applyFill="1" applyBorder="1" applyAlignment="1">
      <alignment horizontal="right"/>
    </xf>
    <xf numFmtId="165" fontId="2" fillId="2" borderId="38" xfId="1" applyNumberFormat="1" applyFont="1" applyFill="1" applyBorder="1" applyAlignment="1">
      <alignment horizontal="right"/>
    </xf>
    <xf numFmtId="0" fontId="7" fillId="0" borderId="0" xfId="0" applyFont="1"/>
    <xf numFmtId="0" fontId="8" fillId="0" borderId="0" xfId="0" quotePrefix="1" applyFont="1"/>
    <xf numFmtId="0" fontId="9" fillId="0" borderId="0" xfId="0" applyFont="1"/>
    <xf numFmtId="0" fontId="0" fillId="0" borderId="0" xfId="0" applyAlignment="1">
      <alignment horizontal="left" vertical="center"/>
    </xf>
    <xf numFmtId="0" fontId="3" fillId="0" borderId="0" xfId="2" applyAlignment="1">
      <alignment horizontal="left" vertical="center"/>
    </xf>
    <xf numFmtId="0" fontId="8" fillId="0" borderId="0" xfId="2" applyFont="1" applyAlignment="1">
      <alignment horizontal="left" vertical="center"/>
    </xf>
    <xf numFmtId="0" fontId="3" fillId="0" borderId="0" xfId="2" applyFill="1"/>
    <xf numFmtId="0" fontId="3" fillId="0" borderId="0" xfId="2"/>
    <xf numFmtId="0" fontId="8" fillId="0" borderId="0" xfId="2" applyFont="1" applyFill="1" applyAlignment="1">
      <alignment horizontal="left" vertical="center"/>
    </xf>
    <xf numFmtId="0" fontId="0" fillId="0" borderId="0" xfId="0" applyAlignment="1">
      <alignment horizontal="left" vertical="center" indent="2"/>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ea.gov/help/faq/1408" TargetMode="External"/><Relationship Id="rId7" Type="http://schemas.openxmlformats.org/officeDocument/2006/relationships/printerSettings" Target="../printerSettings/printerSettings1.bin"/><Relationship Id="rId2" Type="http://schemas.openxmlformats.org/officeDocument/2006/relationships/hyperlink" Target="https://www.bea.gov/help/faq/1415" TargetMode="External"/><Relationship Id="rId1" Type="http://schemas.openxmlformats.org/officeDocument/2006/relationships/hyperlink" Target="https://www.bea.gov/help/faq/1407" TargetMode="External"/><Relationship Id="rId6" Type="http://schemas.openxmlformats.org/officeDocument/2006/relationships/hyperlink" Target="https://www.bea.gov/help/faq/121" TargetMode="External"/><Relationship Id="rId5" Type="http://schemas.openxmlformats.org/officeDocument/2006/relationships/hyperlink" Target="https://www.bea.gov/help/faq/1409" TargetMode="External"/><Relationship Id="rId4" Type="http://schemas.openxmlformats.org/officeDocument/2006/relationships/hyperlink" Target="https://www.bea.gov/help/faq/14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5DDAD-7C1F-4780-9E9E-9CB5EA98C3D6}">
  <dimension ref="A1:N108"/>
  <sheetViews>
    <sheetView tabSelected="1" zoomScale="80" zoomScaleNormal="80" workbookViewId="0">
      <selection activeCell="I14" sqref="I14"/>
    </sheetView>
  </sheetViews>
  <sheetFormatPr defaultRowHeight="14.4" x14ac:dyDescent="0.3"/>
  <cols>
    <col min="1" max="1" width="6.5546875" customWidth="1"/>
    <col min="2" max="2" width="62.44140625" customWidth="1"/>
    <col min="3" max="7" width="10.109375" bestFit="1" customWidth="1"/>
    <col min="12" max="12" width="9.88671875" bestFit="1" customWidth="1"/>
  </cols>
  <sheetData>
    <row r="1" spans="1:14" x14ac:dyDescent="0.3">
      <c r="L1" s="1"/>
      <c r="M1" s="1" t="s">
        <v>0</v>
      </c>
      <c r="N1" s="2"/>
    </row>
    <row r="2" spans="1:14" x14ac:dyDescent="0.3">
      <c r="A2" s="3" t="s">
        <v>1</v>
      </c>
      <c r="B2" s="3"/>
      <c r="C2" s="3"/>
      <c r="D2" s="3"/>
      <c r="E2" s="3"/>
      <c r="F2" s="3"/>
      <c r="G2" s="3"/>
      <c r="H2" s="3"/>
      <c r="I2" s="3"/>
      <c r="J2" s="3"/>
      <c r="K2" s="3"/>
      <c r="L2" s="3"/>
      <c r="M2" s="3"/>
    </row>
    <row r="3" spans="1:14" x14ac:dyDescent="0.3">
      <c r="A3" s="3" t="s">
        <v>2</v>
      </c>
      <c r="B3" s="3"/>
      <c r="C3" s="3"/>
      <c r="D3" s="3"/>
      <c r="E3" s="3"/>
      <c r="F3" s="3"/>
      <c r="G3" s="3"/>
      <c r="H3" s="3"/>
      <c r="I3" s="3"/>
      <c r="J3" s="3"/>
      <c r="K3" s="3"/>
      <c r="L3" s="3"/>
      <c r="M3" s="3"/>
    </row>
    <row r="4" spans="1:14" ht="15" thickBot="1" x14ac:dyDescent="0.35">
      <c r="A4" s="3"/>
      <c r="B4" s="3"/>
      <c r="C4" s="3"/>
      <c r="D4" s="3"/>
      <c r="E4" s="3"/>
      <c r="F4" s="3"/>
      <c r="G4" s="3"/>
      <c r="H4" s="3"/>
      <c r="I4" s="3"/>
      <c r="J4" s="3"/>
      <c r="K4" s="3"/>
      <c r="L4" s="3"/>
    </row>
    <row r="5" spans="1:14" x14ac:dyDescent="0.3">
      <c r="A5" s="4"/>
      <c r="B5" s="5"/>
      <c r="C5" s="6" t="s">
        <v>3</v>
      </c>
      <c r="D5" s="7"/>
      <c r="E5" s="7"/>
      <c r="F5" s="7"/>
      <c r="G5" s="7"/>
      <c r="H5" s="7"/>
      <c r="I5" s="6" t="s">
        <v>4</v>
      </c>
      <c r="J5" s="7"/>
      <c r="K5" s="7"/>
      <c r="L5" s="7"/>
      <c r="M5" s="8"/>
    </row>
    <row r="6" spans="1:14" x14ac:dyDescent="0.3">
      <c r="A6" s="9" t="s">
        <v>5</v>
      </c>
      <c r="B6" s="10"/>
      <c r="C6" s="11">
        <v>2019</v>
      </c>
      <c r="D6" s="12"/>
      <c r="E6" s="12"/>
      <c r="F6" s="12"/>
      <c r="G6" s="13">
        <v>2020</v>
      </c>
      <c r="H6" s="14"/>
      <c r="I6" s="15">
        <v>2019</v>
      </c>
      <c r="J6" s="16"/>
      <c r="K6" s="17"/>
      <c r="L6" s="12">
        <v>2020</v>
      </c>
      <c r="M6" s="18"/>
    </row>
    <row r="7" spans="1:14" ht="15" thickBot="1" x14ac:dyDescent="0.35">
      <c r="A7" s="19"/>
      <c r="B7" s="20"/>
      <c r="C7" s="21" t="s">
        <v>6</v>
      </c>
      <c r="D7" s="22" t="s">
        <v>7</v>
      </c>
      <c r="E7" s="23" t="s">
        <v>8</v>
      </c>
      <c r="F7" s="22" t="s">
        <v>9</v>
      </c>
      <c r="G7" s="23" t="s">
        <v>6</v>
      </c>
      <c r="H7" s="24" t="s">
        <v>7</v>
      </c>
      <c r="I7" s="25" t="s">
        <v>7</v>
      </c>
      <c r="J7" s="26" t="s">
        <v>8</v>
      </c>
      <c r="K7" s="27" t="s">
        <v>9</v>
      </c>
      <c r="L7" s="26" t="s">
        <v>6</v>
      </c>
      <c r="M7" s="28" t="s">
        <v>7</v>
      </c>
    </row>
    <row r="8" spans="1:14" x14ac:dyDescent="0.3">
      <c r="A8" s="29">
        <v>1</v>
      </c>
      <c r="B8" s="30" t="s">
        <v>10</v>
      </c>
      <c r="C8" s="31">
        <v>3674.1</v>
      </c>
      <c r="D8" s="32">
        <v>3704.5</v>
      </c>
      <c r="E8" s="33">
        <v>3702.4</v>
      </c>
      <c r="F8" s="32">
        <v>3763.7</v>
      </c>
      <c r="G8" s="33">
        <v>3753.1</v>
      </c>
      <c r="H8" s="32">
        <v>3459.5</v>
      </c>
      <c r="I8" s="31">
        <v>30.4</v>
      </c>
      <c r="J8" s="33">
        <v>-2.1</v>
      </c>
      <c r="K8" s="33">
        <v>61.3</v>
      </c>
      <c r="L8" s="32">
        <v>-10.7</v>
      </c>
      <c r="M8" s="34">
        <v>-293.5</v>
      </c>
    </row>
    <row r="9" spans="1:14" x14ac:dyDescent="0.3">
      <c r="A9" s="35" t="s">
        <v>11</v>
      </c>
      <c r="B9" s="36" t="s">
        <v>12</v>
      </c>
      <c r="C9" s="37">
        <v>2108.5</v>
      </c>
      <c r="D9" s="38">
        <v>2123.4</v>
      </c>
      <c r="E9" s="39">
        <v>2117.6999999999998</v>
      </c>
      <c r="F9" s="38">
        <v>2177.1</v>
      </c>
      <c r="G9" s="39">
        <v>2150</v>
      </c>
      <c r="H9" s="38">
        <v>1928.8</v>
      </c>
      <c r="I9" s="37">
        <v>14.9</v>
      </c>
      <c r="J9" s="39">
        <v>-5.7</v>
      </c>
      <c r="K9" s="39">
        <v>59.4</v>
      </c>
      <c r="L9" s="38">
        <v>-27.1</v>
      </c>
      <c r="M9" s="40">
        <v>-221.1</v>
      </c>
    </row>
    <row r="10" spans="1:14" x14ac:dyDescent="0.3">
      <c r="A10" s="41" t="s">
        <v>13</v>
      </c>
      <c r="B10" s="42" t="s">
        <v>14</v>
      </c>
      <c r="C10" s="43">
        <v>1695.5</v>
      </c>
      <c r="D10" s="44">
        <v>1703.1</v>
      </c>
      <c r="E10" s="45">
        <v>1713.2</v>
      </c>
      <c r="F10" s="44">
        <v>1740.2</v>
      </c>
      <c r="G10" s="45">
        <v>1756.6</v>
      </c>
      <c r="H10" s="44">
        <v>1599.3</v>
      </c>
      <c r="I10" s="43">
        <v>7.6</v>
      </c>
      <c r="J10" s="45">
        <v>10.1</v>
      </c>
      <c r="K10" s="45">
        <v>27</v>
      </c>
      <c r="L10" s="44">
        <v>16.3</v>
      </c>
      <c r="M10" s="46">
        <v>-157.30000000000001</v>
      </c>
    </row>
    <row r="11" spans="1:14" x14ac:dyDescent="0.3">
      <c r="A11" s="47" t="s">
        <v>15</v>
      </c>
      <c r="B11" s="48" t="s">
        <v>16</v>
      </c>
      <c r="C11" s="49">
        <v>172.1</v>
      </c>
      <c r="D11" s="50">
        <v>168.3</v>
      </c>
      <c r="E11" s="51">
        <v>175.1</v>
      </c>
      <c r="F11" s="50">
        <v>179.2</v>
      </c>
      <c r="G11" s="51">
        <v>183.8</v>
      </c>
      <c r="H11" s="50">
        <v>131.4</v>
      </c>
      <c r="I11" s="49">
        <v>-3.8</v>
      </c>
      <c r="J11" s="51">
        <v>6.8</v>
      </c>
      <c r="K11" s="51">
        <v>4.2</v>
      </c>
      <c r="L11" s="50">
        <v>4.5999999999999996</v>
      </c>
      <c r="M11" s="52">
        <v>-52.4</v>
      </c>
    </row>
    <row r="12" spans="1:14" x14ac:dyDescent="0.3">
      <c r="A12" s="41"/>
      <c r="B12" s="53" t="s">
        <v>17</v>
      </c>
      <c r="C12" s="54"/>
      <c r="D12" s="55"/>
      <c r="E12" s="56"/>
      <c r="F12" s="55"/>
      <c r="G12" s="56"/>
      <c r="H12" s="55"/>
      <c r="I12" s="54"/>
      <c r="J12" s="56"/>
      <c r="K12" s="56"/>
      <c r="L12" s="55"/>
      <c r="M12" s="57"/>
    </row>
    <row r="13" spans="1:14" ht="16.2" x14ac:dyDescent="0.3">
      <c r="A13" s="41">
        <v>5</v>
      </c>
      <c r="B13" s="42" t="s">
        <v>18</v>
      </c>
      <c r="C13" s="43" t="s">
        <v>104</v>
      </c>
      <c r="D13" s="44" t="s">
        <v>104</v>
      </c>
      <c r="E13" s="45" t="s">
        <v>104</v>
      </c>
      <c r="F13" s="44" t="s">
        <v>104</v>
      </c>
      <c r="G13" s="45">
        <v>-3.5</v>
      </c>
      <c r="H13" s="44">
        <v>-19.399999999999999</v>
      </c>
      <c r="I13" s="43" t="s">
        <v>104</v>
      </c>
      <c r="J13" s="45" t="s">
        <v>104</v>
      </c>
      <c r="K13" s="45" t="s">
        <v>104</v>
      </c>
      <c r="L13" s="44">
        <f>G13</f>
        <v>-3.5</v>
      </c>
      <c r="M13" s="46">
        <v>-15.9</v>
      </c>
    </row>
    <row r="14" spans="1:14" x14ac:dyDescent="0.3">
      <c r="A14" s="47">
        <v>6</v>
      </c>
      <c r="B14" s="48" t="s">
        <v>19</v>
      </c>
      <c r="C14" s="49">
        <v>213.8</v>
      </c>
      <c r="D14" s="50">
        <v>224.2</v>
      </c>
      <c r="E14" s="51">
        <v>201.6</v>
      </c>
      <c r="F14" s="50">
        <v>229.7</v>
      </c>
      <c r="G14" s="51">
        <v>180.5</v>
      </c>
      <c r="H14" s="50">
        <v>171.5</v>
      </c>
      <c r="I14" s="49">
        <v>10.4</v>
      </c>
      <c r="J14" s="51">
        <v>-22.6</v>
      </c>
      <c r="K14" s="51">
        <v>28.2</v>
      </c>
      <c r="L14" s="50">
        <v>-49.2</v>
      </c>
      <c r="M14" s="52">
        <v>-9</v>
      </c>
    </row>
    <row r="15" spans="1:14" x14ac:dyDescent="0.3">
      <c r="A15" s="41">
        <v>7</v>
      </c>
      <c r="B15" s="42" t="s">
        <v>20</v>
      </c>
      <c r="C15" s="43">
        <v>27.1</v>
      </c>
      <c r="D15" s="44">
        <v>27.8</v>
      </c>
      <c r="E15" s="45">
        <v>27.9</v>
      </c>
      <c r="F15" s="44">
        <v>27.9</v>
      </c>
      <c r="G15" s="45">
        <v>29.1</v>
      </c>
      <c r="H15" s="44">
        <v>26.6</v>
      </c>
      <c r="I15" s="43">
        <v>0.7</v>
      </c>
      <c r="J15" s="45">
        <v>0.1</v>
      </c>
      <c r="K15" s="45">
        <v>0</v>
      </c>
      <c r="L15" s="44">
        <v>1.2</v>
      </c>
      <c r="M15" s="46">
        <v>-2.5</v>
      </c>
    </row>
    <row r="16" spans="1:14" x14ac:dyDescent="0.3">
      <c r="A16" s="35">
        <v>8</v>
      </c>
      <c r="B16" s="36" t="s">
        <v>21</v>
      </c>
      <c r="C16" s="49">
        <v>1391.9</v>
      </c>
      <c r="D16" s="50">
        <v>1397.8</v>
      </c>
      <c r="E16" s="51">
        <v>1402.3</v>
      </c>
      <c r="F16" s="50">
        <v>1416.9</v>
      </c>
      <c r="G16" s="51">
        <v>1436.4</v>
      </c>
      <c r="H16" s="50">
        <v>1365.7</v>
      </c>
      <c r="I16" s="49">
        <v>5.9</v>
      </c>
      <c r="J16" s="51">
        <v>4.5</v>
      </c>
      <c r="K16" s="51">
        <v>14.6</v>
      </c>
      <c r="L16" s="50">
        <v>19.5</v>
      </c>
      <c r="M16" s="52">
        <v>-70.7</v>
      </c>
    </row>
    <row r="17" spans="1:13" x14ac:dyDescent="0.3">
      <c r="A17" s="58">
        <v>9</v>
      </c>
      <c r="B17" s="59" t="s">
        <v>22</v>
      </c>
      <c r="C17" s="54">
        <v>110.3</v>
      </c>
      <c r="D17" s="55">
        <v>122.2</v>
      </c>
      <c r="E17" s="56">
        <v>101.6</v>
      </c>
      <c r="F17" s="55">
        <v>111.2</v>
      </c>
      <c r="G17" s="56">
        <v>112.8</v>
      </c>
      <c r="H17" s="55">
        <v>107.4</v>
      </c>
      <c r="I17" s="54">
        <v>11.9</v>
      </c>
      <c r="J17" s="56">
        <v>-20.6</v>
      </c>
      <c r="K17" s="56">
        <v>9.6</v>
      </c>
      <c r="L17" s="55">
        <v>1.6</v>
      </c>
      <c r="M17" s="57">
        <v>-5.4</v>
      </c>
    </row>
    <row r="18" spans="1:13" x14ac:dyDescent="0.3">
      <c r="A18" s="47">
        <v>10</v>
      </c>
      <c r="B18" s="48" t="s">
        <v>23</v>
      </c>
      <c r="C18" s="49">
        <v>37.9</v>
      </c>
      <c r="D18" s="50">
        <v>38.6</v>
      </c>
      <c r="E18" s="51">
        <v>39.5</v>
      </c>
      <c r="F18" s="50">
        <v>40.1</v>
      </c>
      <c r="G18" s="51">
        <v>35.799999999999997</v>
      </c>
      <c r="H18" s="50">
        <v>16.600000000000001</v>
      </c>
      <c r="I18" s="49">
        <v>0.7</v>
      </c>
      <c r="J18" s="51">
        <v>0.9</v>
      </c>
      <c r="K18" s="51">
        <v>0.7</v>
      </c>
      <c r="L18" s="50">
        <v>-4.4000000000000004</v>
      </c>
      <c r="M18" s="52">
        <v>-19.2</v>
      </c>
    </row>
    <row r="19" spans="1:13" x14ac:dyDescent="0.3">
      <c r="A19" s="41"/>
      <c r="B19" s="53" t="s">
        <v>17</v>
      </c>
      <c r="C19" s="54"/>
      <c r="D19" s="55"/>
      <c r="E19" s="56"/>
      <c r="F19" s="55"/>
      <c r="G19" s="56"/>
      <c r="H19" s="55"/>
      <c r="I19" s="54"/>
      <c r="J19" s="56"/>
      <c r="K19" s="56"/>
      <c r="L19" s="55"/>
      <c r="M19" s="57"/>
    </row>
    <row r="20" spans="1:13" ht="16.2" x14ac:dyDescent="0.3">
      <c r="A20" s="41">
        <v>11</v>
      </c>
      <c r="B20" s="42" t="s">
        <v>24</v>
      </c>
      <c r="C20" s="43" t="s">
        <v>104</v>
      </c>
      <c r="D20" s="44" t="s">
        <v>104</v>
      </c>
      <c r="E20" s="45" t="s">
        <v>104</v>
      </c>
      <c r="F20" s="44" t="s">
        <v>104</v>
      </c>
      <c r="G20" s="45">
        <v>-7.1</v>
      </c>
      <c r="H20" s="44">
        <v>-36</v>
      </c>
      <c r="I20" s="43" t="s">
        <v>104</v>
      </c>
      <c r="J20" s="45" t="s">
        <v>104</v>
      </c>
      <c r="K20" s="45" t="s">
        <v>104</v>
      </c>
      <c r="L20" s="44">
        <f>G20</f>
        <v>-7.1</v>
      </c>
      <c r="M20" s="46">
        <f>H20-G20</f>
        <v>-28.9</v>
      </c>
    </row>
    <row r="21" spans="1:13" x14ac:dyDescent="0.3">
      <c r="A21" s="47">
        <v>12</v>
      </c>
      <c r="B21" s="48" t="s">
        <v>25</v>
      </c>
      <c r="C21" s="49">
        <v>64</v>
      </c>
      <c r="D21" s="50">
        <v>75.099999999999994</v>
      </c>
      <c r="E21" s="51">
        <v>53.6</v>
      </c>
      <c r="F21" s="50">
        <v>62.6</v>
      </c>
      <c r="G21" s="51">
        <v>68.599999999999994</v>
      </c>
      <c r="H21" s="50">
        <v>85.7</v>
      </c>
      <c r="I21" s="49">
        <v>11.1</v>
      </c>
      <c r="J21" s="51">
        <v>-21.4</v>
      </c>
      <c r="K21" s="51">
        <v>9</v>
      </c>
      <c r="L21" s="50">
        <v>6</v>
      </c>
      <c r="M21" s="52">
        <v>17.100000000000001</v>
      </c>
    </row>
    <row r="22" spans="1:13" x14ac:dyDescent="0.3">
      <c r="A22" s="41">
        <v>13</v>
      </c>
      <c r="B22" s="42" t="s">
        <v>26</v>
      </c>
      <c r="C22" s="43">
        <v>8.4</v>
      </c>
      <c r="D22" s="44">
        <v>8.5</v>
      </c>
      <c r="E22" s="45">
        <v>8.5</v>
      </c>
      <c r="F22" s="44">
        <v>8.4</v>
      </c>
      <c r="G22" s="45">
        <v>8.4</v>
      </c>
      <c r="H22" s="44">
        <v>5.2</v>
      </c>
      <c r="I22" s="43">
        <v>0.1</v>
      </c>
      <c r="J22" s="45">
        <v>0</v>
      </c>
      <c r="K22" s="45">
        <v>-0.1</v>
      </c>
      <c r="L22" s="44">
        <v>0</v>
      </c>
      <c r="M22" s="46">
        <v>-3.2</v>
      </c>
    </row>
    <row r="23" spans="1:13" x14ac:dyDescent="0.3">
      <c r="A23" s="35">
        <v>14</v>
      </c>
      <c r="B23" s="36" t="s">
        <v>27</v>
      </c>
      <c r="C23" s="37">
        <v>64.900000000000006</v>
      </c>
      <c r="D23" s="38">
        <v>63</v>
      </c>
      <c r="E23" s="39">
        <v>82.9</v>
      </c>
      <c r="F23" s="38">
        <v>60.5</v>
      </c>
      <c r="G23" s="39">
        <v>54.8</v>
      </c>
      <c r="H23" s="38">
        <v>57.9</v>
      </c>
      <c r="I23" s="37">
        <v>-1.9</v>
      </c>
      <c r="J23" s="39">
        <v>19.8</v>
      </c>
      <c r="K23" s="39">
        <v>-22.3</v>
      </c>
      <c r="L23" s="38">
        <v>-5.7</v>
      </c>
      <c r="M23" s="40">
        <v>3.1</v>
      </c>
    </row>
    <row r="24" spans="1:13" x14ac:dyDescent="0.3">
      <c r="A24" s="41">
        <v>15</v>
      </c>
      <c r="B24" s="42" t="s">
        <v>28</v>
      </c>
      <c r="C24" s="43">
        <v>29.1</v>
      </c>
      <c r="D24" s="44">
        <v>30.6</v>
      </c>
      <c r="E24" s="45">
        <v>46.3</v>
      </c>
      <c r="F24" s="44">
        <v>27.3</v>
      </c>
      <c r="G24" s="45">
        <v>28.9</v>
      </c>
      <c r="H24" s="44">
        <v>29.8</v>
      </c>
      <c r="I24" s="43">
        <v>1.5</v>
      </c>
      <c r="J24" s="45">
        <v>15.7</v>
      </c>
      <c r="K24" s="45">
        <v>-18.899999999999999</v>
      </c>
      <c r="L24" s="44">
        <v>1.6</v>
      </c>
      <c r="M24" s="46">
        <v>0.9</v>
      </c>
    </row>
    <row r="25" spans="1:13" x14ac:dyDescent="0.3">
      <c r="A25" s="47">
        <v>16</v>
      </c>
      <c r="B25" s="48" t="s">
        <v>29</v>
      </c>
      <c r="C25" s="49">
        <v>27.6</v>
      </c>
      <c r="D25" s="50">
        <v>27.5</v>
      </c>
      <c r="E25" s="51">
        <v>27.3</v>
      </c>
      <c r="F25" s="50">
        <v>27.2</v>
      </c>
      <c r="G25" s="51">
        <v>22.9</v>
      </c>
      <c r="H25" s="50">
        <v>22.6</v>
      </c>
      <c r="I25" s="49">
        <v>-0.1</v>
      </c>
      <c r="J25" s="51">
        <v>-0.1</v>
      </c>
      <c r="K25" s="51">
        <v>-0.2</v>
      </c>
      <c r="L25" s="50">
        <v>-4.3</v>
      </c>
      <c r="M25" s="52">
        <v>-0.3</v>
      </c>
    </row>
    <row r="26" spans="1:13" x14ac:dyDescent="0.3">
      <c r="A26" s="41">
        <v>17</v>
      </c>
      <c r="B26" s="42" t="s">
        <v>30</v>
      </c>
      <c r="C26" s="43">
        <v>8.3000000000000007</v>
      </c>
      <c r="D26" s="44">
        <v>5</v>
      </c>
      <c r="E26" s="45">
        <v>9.3000000000000007</v>
      </c>
      <c r="F26" s="44">
        <v>6</v>
      </c>
      <c r="G26" s="45">
        <v>3</v>
      </c>
      <c r="H26" s="44">
        <v>5.5</v>
      </c>
      <c r="I26" s="43">
        <v>-3.3</v>
      </c>
      <c r="J26" s="45">
        <v>4.3</v>
      </c>
      <c r="K26" s="45">
        <v>-3.2</v>
      </c>
      <c r="L26" s="44">
        <v>-3</v>
      </c>
      <c r="M26" s="46">
        <v>2.5</v>
      </c>
    </row>
    <row r="27" spans="1:13" x14ac:dyDescent="0.3">
      <c r="A27" s="35">
        <v>18</v>
      </c>
      <c r="B27" s="36" t="s">
        <v>31</v>
      </c>
      <c r="C27" s="37">
        <v>-1.6</v>
      </c>
      <c r="D27" s="38">
        <v>-1.9</v>
      </c>
      <c r="E27" s="39">
        <v>-2.1</v>
      </c>
      <c r="F27" s="38">
        <v>-2</v>
      </c>
      <c r="G27" s="39">
        <v>-1</v>
      </c>
      <c r="H27" s="38">
        <v>-0.4</v>
      </c>
      <c r="I27" s="37">
        <v>-0.4</v>
      </c>
      <c r="J27" s="39">
        <v>-0.2</v>
      </c>
      <c r="K27" s="39">
        <v>0.1</v>
      </c>
      <c r="L27" s="38">
        <v>1</v>
      </c>
      <c r="M27" s="40">
        <v>0.6</v>
      </c>
    </row>
    <row r="28" spans="1:13" x14ac:dyDescent="0.3">
      <c r="A28" s="60">
        <v>19</v>
      </c>
      <c r="B28" s="61" t="s">
        <v>32</v>
      </c>
      <c r="C28" s="54">
        <v>4690.1000000000004</v>
      </c>
      <c r="D28" s="55">
        <v>4737.5</v>
      </c>
      <c r="E28" s="56">
        <v>4786.3999999999996</v>
      </c>
      <c r="F28" s="55">
        <v>4818.6000000000004</v>
      </c>
      <c r="G28" s="56">
        <v>4903.8999999999996</v>
      </c>
      <c r="H28" s="55">
        <v>9107.1</v>
      </c>
      <c r="I28" s="54">
        <v>47.4</v>
      </c>
      <c r="J28" s="56">
        <v>48.9</v>
      </c>
      <c r="K28" s="56">
        <v>32.200000000000003</v>
      </c>
      <c r="L28" s="55">
        <v>85.3</v>
      </c>
      <c r="M28" s="57">
        <v>4203.2</v>
      </c>
    </row>
    <row r="29" spans="1:13" x14ac:dyDescent="0.3">
      <c r="A29" s="62">
        <v>20</v>
      </c>
      <c r="B29" s="63" t="s">
        <v>33</v>
      </c>
      <c r="C29" s="37">
        <v>1076</v>
      </c>
      <c r="D29" s="38">
        <v>1094.9000000000001</v>
      </c>
      <c r="E29" s="39">
        <v>1104.5999999999999</v>
      </c>
      <c r="F29" s="38">
        <v>1113.7</v>
      </c>
      <c r="G29" s="39">
        <v>1118</v>
      </c>
      <c r="H29" s="38">
        <v>1168.0999999999999</v>
      </c>
      <c r="I29" s="37">
        <v>18.899999999999999</v>
      </c>
      <c r="J29" s="39">
        <v>9.6999999999999993</v>
      </c>
      <c r="K29" s="39">
        <v>9.1</v>
      </c>
      <c r="L29" s="38">
        <v>4.3</v>
      </c>
      <c r="M29" s="40">
        <v>50.1</v>
      </c>
    </row>
    <row r="30" spans="1:13" x14ac:dyDescent="0.3">
      <c r="A30" s="60"/>
      <c r="B30" s="64" t="s">
        <v>34</v>
      </c>
      <c r="C30" s="54"/>
      <c r="D30" s="55"/>
      <c r="E30" s="56"/>
      <c r="F30" s="55"/>
      <c r="G30" s="56"/>
      <c r="H30" s="55"/>
      <c r="I30" s="54"/>
      <c r="J30" s="56"/>
      <c r="K30" s="56"/>
      <c r="L30" s="55"/>
      <c r="M30" s="57"/>
    </row>
    <row r="31" spans="1:13" ht="16.2" x14ac:dyDescent="0.3">
      <c r="A31" s="65">
        <v>21</v>
      </c>
      <c r="B31" s="66" t="s">
        <v>35</v>
      </c>
      <c r="C31" s="43" t="s">
        <v>104</v>
      </c>
      <c r="D31" s="44" t="s">
        <v>104</v>
      </c>
      <c r="E31" s="45" t="s">
        <v>104</v>
      </c>
      <c r="F31" s="44" t="s">
        <v>104</v>
      </c>
      <c r="G31" s="45" t="str">
        <f>D31</f>
        <v>...</v>
      </c>
      <c r="H31" s="44">
        <v>60.3</v>
      </c>
      <c r="I31" s="43" t="s">
        <v>104</v>
      </c>
      <c r="J31" s="45" t="s">
        <v>104</v>
      </c>
      <c r="K31" s="45" t="s">
        <v>104</v>
      </c>
      <c r="L31" s="44" t="s">
        <v>104</v>
      </c>
      <c r="M31" s="46">
        <v>60.3</v>
      </c>
    </row>
    <row r="32" spans="1:13" x14ac:dyDescent="0.3">
      <c r="A32" s="62">
        <v>22</v>
      </c>
      <c r="B32" s="63" t="s">
        <v>36</v>
      </c>
      <c r="C32" s="37">
        <v>2968.9</v>
      </c>
      <c r="D32" s="38">
        <v>2998.5</v>
      </c>
      <c r="E32" s="39">
        <v>3016.5</v>
      </c>
      <c r="F32" s="38">
        <v>3039.9</v>
      </c>
      <c r="G32" s="39">
        <v>3129.7</v>
      </c>
      <c r="H32" s="38">
        <v>6293.9</v>
      </c>
      <c r="I32" s="37">
        <v>29.6</v>
      </c>
      <c r="J32" s="39">
        <v>18</v>
      </c>
      <c r="K32" s="39">
        <v>23.3</v>
      </c>
      <c r="L32" s="38">
        <v>89.9</v>
      </c>
      <c r="M32" s="40">
        <v>3164.2</v>
      </c>
    </row>
    <row r="33" spans="1:13" x14ac:dyDescent="0.3">
      <c r="A33" s="65">
        <v>23</v>
      </c>
      <c r="B33" s="66" t="s">
        <v>37</v>
      </c>
      <c r="C33" s="43">
        <v>2322.4</v>
      </c>
      <c r="D33" s="44">
        <v>2339.6</v>
      </c>
      <c r="E33" s="45">
        <v>2355.6999999999998</v>
      </c>
      <c r="F33" s="44">
        <v>2372.1</v>
      </c>
      <c r="G33" s="45">
        <v>2447.4</v>
      </c>
      <c r="H33" s="44">
        <v>4849.3999999999996</v>
      </c>
      <c r="I33" s="43">
        <v>17.2</v>
      </c>
      <c r="J33" s="45">
        <v>16.100000000000001</v>
      </c>
      <c r="K33" s="45">
        <v>16.399999999999999</v>
      </c>
      <c r="L33" s="44">
        <v>75.3</v>
      </c>
      <c r="M33" s="46">
        <v>2401.9</v>
      </c>
    </row>
    <row r="34" spans="1:13" x14ac:dyDescent="0.3">
      <c r="A34" s="67">
        <v>24</v>
      </c>
      <c r="B34" s="68" t="s">
        <v>38</v>
      </c>
      <c r="C34" s="49">
        <v>2298.8000000000002</v>
      </c>
      <c r="D34" s="50">
        <v>2315.8000000000002</v>
      </c>
      <c r="E34" s="51">
        <v>2331.4</v>
      </c>
      <c r="F34" s="50">
        <v>2347.6999999999998</v>
      </c>
      <c r="G34" s="51">
        <v>2422.5</v>
      </c>
      <c r="H34" s="50">
        <v>4815.3</v>
      </c>
      <c r="I34" s="49">
        <v>17.100000000000001</v>
      </c>
      <c r="J34" s="51">
        <v>15.6</v>
      </c>
      <c r="K34" s="51">
        <v>16.3</v>
      </c>
      <c r="L34" s="50">
        <v>74.8</v>
      </c>
      <c r="M34" s="52">
        <v>2392.6999999999998</v>
      </c>
    </row>
    <row r="35" spans="1:13" x14ac:dyDescent="0.3">
      <c r="A35" s="65"/>
      <c r="B35" s="64" t="s">
        <v>39</v>
      </c>
      <c r="C35" s="69"/>
      <c r="D35" s="70"/>
      <c r="E35" s="71"/>
      <c r="F35" s="70"/>
      <c r="G35" s="71"/>
      <c r="H35" s="70"/>
      <c r="I35" s="69"/>
      <c r="J35" s="71"/>
      <c r="K35" s="71"/>
      <c r="L35" s="70"/>
      <c r="M35" s="72"/>
    </row>
    <row r="36" spans="1:13" ht="16.2" x14ac:dyDescent="0.3">
      <c r="A36" s="65">
        <v>25</v>
      </c>
      <c r="B36" s="66" t="s">
        <v>40</v>
      </c>
      <c r="C36" s="43" t="s">
        <v>104</v>
      </c>
      <c r="D36" s="44" t="s">
        <v>104</v>
      </c>
      <c r="E36" s="45" t="s">
        <v>104</v>
      </c>
      <c r="F36" s="44" t="s">
        <v>104</v>
      </c>
      <c r="G36" s="45" t="s">
        <v>104</v>
      </c>
      <c r="H36" s="44">
        <v>1078.0999999999999</v>
      </c>
      <c r="I36" s="43" t="s">
        <v>104</v>
      </c>
      <c r="J36" s="45" t="s">
        <v>104</v>
      </c>
      <c r="K36" s="45" t="s">
        <v>104</v>
      </c>
      <c r="L36" s="44" t="s">
        <v>104</v>
      </c>
      <c r="M36" s="46">
        <f>H36</f>
        <v>1078.0999999999999</v>
      </c>
    </row>
    <row r="37" spans="1:13" ht="16.2" x14ac:dyDescent="0.3">
      <c r="A37" s="67">
        <v>26</v>
      </c>
      <c r="B37" s="68" t="s">
        <v>41</v>
      </c>
      <c r="C37" s="49" t="s">
        <v>104</v>
      </c>
      <c r="D37" s="50" t="s">
        <v>104</v>
      </c>
      <c r="E37" s="51" t="s">
        <v>104</v>
      </c>
      <c r="F37" s="50" t="s">
        <v>104</v>
      </c>
      <c r="G37" s="51" t="str">
        <f>F38</f>
        <v>...</v>
      </c>
      <c r="H37" s="50">
        <v>788</v>
      </c>
      <c r="I37" s="49" t="s">
        <v>104</v>
      </c>
      <c r="J37" s="51" t="s">
        <v>104</v>
      </c>
      <c r="K37" s="51" t="s">
        <v>104</v>
      </c>
      <c r="L37" s="50" t="s">
        <v>104</v>
      </c>
      <c r="M37" s="52">
        <v>788</v>
      </c>
    </row>
    <row r="38" spans="1:13" ht="16.2" x14ac:dyDescent="0.3">
      <c r="A38" s="65">
        <v>27</v>
      </c>
      <c r="B38" s="66" t="s">
        <v>42</v>
      </c>
      <c r="C38" s="43" t="s">
        <v>104</v>
      </c>
      <c r="D38" s="44" t="s">
        <v>104</v>
      </c>
      <c r="E38" s="45" t="s">
        <v>104</v>
      </c>
      <c r="F38" s="44" t="s">
        <v>104</v>
      </c>
      <c r="G38" s="45" t="str">
        <f>E37</f>
        <v>...</v>
      </c>
      <c r="H38" s="44">
        <v>9.6999999999999993</v>
      </c>
      <c r="I38" s="43" t="s">
        <v>104</v>
      </c>
      <c r="J38" s="45" t="s">
        <v>104</v>
      </c>
      <c r="K38" s="45" t="s">
        <v>104</v>
      </c>
      <c r="L38" s="44" t="s">
        <v>104</v>
      </c>
      <c r="M38" s="46">
        <v>9.6999999999999993</v>
      </c>
    </row>
    <row r="39" spans="1:13" ht="16.2" x14ac:dyDescent="0.3">
      <c r="A39" s="67">
        <v>28</v>
      </c>
      <c r="B39" s="68" t="s">
        <v>43</v>
      </c>
      <c r="C39" s="49" t="s">
        <v>104</v>
      </c>
      <c r="D39" s="50" t="s">
        <v>104</v>
      </c>
      <c r="E39" s="51" t="s">
        <v>104</v>
      </c>
      <c r="F39" s="50" t="s">
        <v>104</v>
      </c>
      <c r="G39" s="51" t="str">
        <f>D38</f>
        <v>...</v>
      </c>
      <c r="H39" s="50">
        <v>19.100000000000001</v>
      </c>
      <c r="I39" s="49" t="s">
        <v>104</v>
      </c>
      <c r="J39" s="51" t="s">
        <v>104</v>
      </c>
      <c r="K39" s="51" t="s">
        <v>104</v>
      </c>
      <c r="L39" s="50" t="s">
        <v>104</v>
      </c>
      <c r="M39" s="52">
        <v>19.100000000000001</v>
      </c>
    </row>
    <row r="40" spans="1:13" ht="16.2" x14ac:dyDescent="0.3">
      <c r="A40" s="65">
        <v>29</v>
      </c>
      <c r="B40" s="66" t="s">
        <v>44</v>
      </c>
      <c r="C40" s="43" t="s">
        <v>104</v>
      </c>
      <c r="D40" s="44" t="s">
        <v>104</v>
      </c>
      <c r="E40" s="45" t="s">
        <v>104</v>
      </c>
      <c r="F40" s="44" t="s">
        <v>104</v>
      </c>
      <c r="G40" s="45" t="str">
        <f>D39</f>
        <v>...</v>
      </c>
      <c r="H40" s="44">
        <v>160.9</v>
      </c>
      <c r="I40" s="43" t="s">
        <v>104</v>
      </c>
      <c r="J40" s="45" t="s">
        <v>104</v>
      </c>
      <c r="K40" s="45" t="s">
        <v>104</v>
      </c>
      <c r="L40" s="44" t="s">
        <v>104</v>
      </c>
      <c r="M40" s="46">
        <f>H40</f>
        <v>160.9</v>
      </c>
    </row>
    <row r="41" spans="1:13" x14ac:dyDescent="0.3">
      <c r="A41" s="67">
        <v>30</v>
      </c>
      <c r="B41" s="68" t="s">
        <v>45</v>
      </c>
      <c r="C41" s="73">
        <v>23.6</v>
      </c>
      <c r="D41" s="51">
        <v>23.8</v>
      </c>
      <c r="E41" s="50">
        <v>24.3</v>
      </c>
      <c r="F41" s="51">
        <v>24.4</v>
      </c>
      <c r="G41" s="50">
        <v>24.9</v>
      </c>
      <c r="H41" s="52">
        <v>34.1</v>
      </c>
      <c r="I41" s="73">
        <v>0.2</v>
      </c>
      <c r="J41" s="51">
        <v>0.5</v>
      </c>
      <c r="K41" s="50">
        <v>0.1</v>
      </c>
      <c r="L41" s="51">
        <v>0.5</v>
      </c>
      <c r="M41" s="52">
        <v>9.1999999999999993</v>
      </c>
    </row>
    <row r="42" spans="1:13" x14ac:dyDescent="0.3">
      <c r="A42" s="65"/>
      <c r="B42" s="64" t="s">
        <v>46</v>
      </c>
      <c r="C42" s="74"/>
      <c r="D42" s="75"/>
      <c r="E42" s="76"/>
      <c r="F42" s="75"/>
      <c r="G42" s="76"/>
      <c r="H42" s="77"/>
      <c r="I42" s="74"/>
      <c r="J42" s="75"/>
      <c r="K42" s="76"/>
      <c r="L42" s="75"/>
      <c r="M42" s="77"/>
    </row>
    <row r="43" spans="1:13" ht="16.2" x14ac:dyDescent="0.3">
      <c r="A43" s="65">
        <v>31</v>
      </c>
      <c r="B43" s="66" t="s">
        <v>47</v>
      </c>
      <c r="C43" s="78" t="s">
        <v>104</v>
      </c>
      <c r="D43" s="45" t="s">
        <v>104</v>
      </c>
      <c r="E43" s="44" t="s">
        <v>104</v>
      </c>
      <c r="F43" s="45" t="s">
        <v>104</v>
      </c>
      <c r="G43" s="44" t="s">
        <v>104</v>
      </c>
      <c r="H43" s="46">
        <v>4.9000000000000004</v>
      </c>
      <c r="I43" s="78" t="s">
        <v>104</v>
      </c>
      <c r="J43" s="45" t="s">
        <v>104</v>
      </c>
      <c r="K43" s="44" t="s">
        <v>104</v>
      </c>
      <c r="L43" s="45" t="s">
        <v>104</v>
      </c>
      <c r="M43" s="46">
        <f>H43</f>
        <v>4.9000000000000004</v>
      </c>
    </row>
    <row r="44" spans="1:13" x14ac:dyDescent="0.3">
      <c r="A44" s="67">
        <v>32</v>
      </c>
      <c r="B44" s="68" t="s">
        <v>48</v>
      </c>
      <c r="C44" s="73">
        <v>646.5</v>
      </c>
      <c r="D44" s="51">
        <v>658.9</v>
      </c>
      <c r="E44" s="50">
        <v>660.8</v>
      </c>
      <c r="F44" s="51">
        <v>667.7</v>
      </c>
      <c r="G44" s="50">
        <v>682.3</v>
      </c>
      <c r="H44" s="52">
        <v>1444.6</v>
      </c>
      <c r="I44" s="73">
        <v>12.4</v>
      </c>
      <c r="J44" s="51">
        <v>1.9</v>
      </c>
      <c r="K44" s="50">
        <v>6.9</v>
      </c>
      <c r="L44" s="51">
        <v>14.5</v>
      </c>
      <c r="M44" s="52">
        <v>762.3</v>
      </c>
    </row>
    <row r="45" spans="1:13" x14ac:dyDescent="0.3">
      <c r="A45" s="65">
        <v>33</v>
      </c>
      <c r="B45" s="66" t="s">
        <v>49</v>
      </c>
      <c r="C45" s="78">
        <v>594.20000000000005</v>
      </c>
      <c r="D45" s="45">
        <v>612.5</v>
      </c>
      <c r="E45" s="44">
        <v>610.29999999999995</v>
      </c>
      <c r="F45" s="45">
        <v>615.4</v>
      </c>
      <c r="G45" s="44">
        <v>627.79999999999995</v>
      </c>
      <c r="H45" s="46">
        <v>1396.9</v>
      </c>
      <c r="I45" s="78">
        <v>18.3</v>
      </c>
      <c r="J45" s="45">
        <v>-2.2000000000000002</v>
      </c>
      <c r="K45" s="44">
        <v>5.0999999999999996</v>
      </c>
      <c r="L45" s="45">
        <v>12.4</v>
      </c>
      <c r="M45" s="46">
        <v>769.1</v>
      </c>
    </row>
    <row r="46" spans="1:13" x14ac:dyDescent="0.3">
      <c r="A46" s="67"/>
      <c r="B46" s="79" t="s">
        <v>50</v>
      </c>
      <c r="C46" s="73"/>
      <c r="D46" s="51"/>
      <c r="E46" s="50"/>
      <c r="F46" s="51"/>
      <c r="G46" s="50"/>
      <c r="H46" s="52"/>
      <c r="I46" s="73"/>
      <c r="J46" s="51"/>
      <c r="K46" s="50"/>
      <c r="L46" s="51"/>
      <c r="M46" s="52"/>
    </row>
    <row r="47" spans="1:13" ht="16.2" x14ac:dyDescent="0.3">
      <c r="A47" s="67">
        <v>34</v>
      </c>
      <c r="B47" s="68" t="s">
        <v>51</v>
      </c>
      <c r="C47" s="73" t="s">
        <v>104</v>
      </c>
      <c r="D47" s="51" t="s">
        <v>104</v>
      </c>
      <c r="E47" s="50" t="s">
        <v>104</v>
      </c>
      <c r="F47" s="51" t="s">
        <v>104</v>
      </c>
      <c r="G47" s="50" t="s">
        <v>104</v>
      </c>
      <c r="H47" s="52">
        <v>597.9</v>
      </c>
      <c r="I47" s="73" t="s">
        <v>104</v>
      </c>
      <c r="J47" s="51" t="s">
        <v>104</v>
      </c>
      <c r="K47" s="50" t="s">
        <v>104</v>
      </c>
      <c r="L47" s="51" t="s">
        <v>104</v>
      </c>
      <c r="M47" s="52">
        <f>H47</f>
        <v>597.9</v>
      </c>
    </row>
    <row r="48" spans="1:13" ht="16.2" x14ac:dyDescent="0.3">
      <c r="A48" s="65">
        <v>35</v>
      </c>
      <c r="B48" s="66" t="s">
        <v>52</v>
      </c>
      <c r="C48" s="78" t="s">
        <v>104</v>
      </c>
      <c r="D48" s="45" t="s">
        <v>104</v>
      </c>
      <c r="E48" s="44" t="s">
        <v>104</v>
      </c>
      <c r="F48" s="45" t="s">
        <v>104</v>
      </c>
      <c r="G48" s="44" t="s">
        <v>104</v>
      </c>
      <c r="H48" s="46">
        <v>28.4</v>
      </c>
      <c r="I48" s="78" t="s">
        <v>104</v>
      </c>
      <c r="J48" s="45" t="s">
        <v>104</v>
      </c>
      <c r="K48" s="44" t="s">
        <v>104</v>
      </c>
      <c r="L48" s="45" t="s">
        <v>104</v>
      </c>
      <c r="M48" s="46">
        <f>H48</f>
        <v>28.4</v>
      </c>
    </row>
    <row r="49" spans="1:13" ht="16.2" x14ac:dyDescent="0.3">
      <c r="A49" s="67">
        <v>36</v>
      </c>
      <c r="B49" s="68" t="s">
        <v>53</v>
      </c>
      <c r="C49" s="73" t="s">
        <v>104</v>
      </c>
      <c r="D49" s="51" t="s">
        <v>104</v>
      </c>
      <c r="E49" s="50" t="s">
        <v>104</v>
      </c>
      <c r="F49" s="51" t="s">
        <v>104</v>
      </c>
      <c r="G49" s="50" t="s">
        <v>104</v>
      </c>
      <c r="H49" s="52">
        <v>64.400000000000006</v>
      </c>
      <c r="I49" s="73" t="s">
        <v>104</v>
      </c>
      <c r="J49" s="51" t="s">
        <v>104</v>
      </c>
      <c r="K49" s="50" t="s">
        <v>104</v>
      </c>
      <c r="L49" s="51" t="s">
        <v>104</v>
      </c>
      <c r="M49" s="52">
        <f>H49</f>
        <v>64.400000000000006</v>
      </c>
    </row>
    <row r="50" spans="1:13" x14ac:dyDescent="0.3">
      <c r="A50" s="65">
        <v>37</v>
      </c>
      <c r="B50" s="66" t="s">
        <v>45</v>
      </c>
      <c r="C50" s="78">
        <v>52.3</v>
      </c>
      <c r="D50" s="45">
        <v>46.3</v>
      </c>
      <c r="E50" s="44">
        <v>50.5</v>
      </c>
      <c r="F50" s="45">
        <v>52.3</v>
      </c>
      <c r="G50" s="44">
        <v>54.5</v>
      </c>
      <c r="H50" s="46">
        <v>47.7</v>
      </c>
      <c r="I50" s="78">
        <v>-5.9</v>
      </c>
      <c r="J50" s="45">
        <v>4.0999999999999996</v>
      </c>
      <c r="K50" s="44">
        <v>1.9</v>
      </c>
      <c r="L50" s="45">
        <v>2.1</v>
      </c>
      <c r="M50" s="46">
        <v>-6.8</v>
      </c>
    </row>
    <row r="51" spans="1:13" x14ac:dyDescent="0.3">
      <c r="A51" s="62">
        <v>38</v>
      </c>
      <c r="B51" s="63" t="s">
        <v>54</v>
      </c>
      <c r="C51" s="80">
        <v>574.5</v>
      </c>
      <c r="D51" s="39">
        <v>583.6</v>
      </c>
      <c r="E51" s="38">
        <v>583.9</v>
      </c>
      <c r="F51" s="39">
        <v>584.5</v>
      </c>
      <c r="G51" s="38">
        <v>581.70000000000005</v>
      </c>
      <c r="H51" s="40">
        <v>559.1</v>
      </c>
      <c r="I51" s="80">
        <v>9.1</v>
      </c>
      <c r="J51" s="39">
        <v>0.4</v>
      </c>
      <c r="K51" s="38">
        <v>0.6</v>
      </c>
      <c r="L51" s="39">
        <v>-2.8</v>
      </c>
      <c r="M51" s="40">
        <v>-22.6</v>
      </c>
    </row>
    <row r="52" spans="1:13" x14ac:dyDescent="0.3">
      <c r="A52" s="60">
        <v>39</v>
      </c>
      <c r="B52" s="30" t="s">
        <v>55</v>
      </c>
      <c r="C52" s="81">
        <v>70.7</v>
      </c>
      <c r="D52" s="56">
        <v>60.5</v>
      </c>
      <c r="E52" s="55">
        <v>81.400000000000006</v>
      </c>
      <c r="F52" s="56">
        <v>80.5</v>
      </c>
      <c r="G52" s="55">
        <v>74.5</v>
      </c>
      <c r="H52" s="57">
        <v>1085.9000000000001</v>
      </c>
      <c r="I52" s="81">
        <v>-10.199999999999999</v>
      </c>
      <c r="J52" s="56">
        <v>20.9</v>
      </c>
      <c r="K52" s="55">
        <v>-0.9</v>
      </c>
      <c r="L52" s="56">
        <v>-6.1</v>
      </c>
      <c r="M52" s="57">
        <v>1011.5</v>
      </c>
    </row>
    <row r="53" spans="1:13" x14ac:dyDescent="0.3">
      <c r="A53" s="67"/>
      <c r="B53" s="79" t="s">
        <v>56</v>
      </c>
      <c r="C53" s="73"/>
      <c r="D53" s="51"/>
      <c r="E53" s="50"/>
      <c r="F53" s="51"/>
      <c r="G53" s="50"/>
      <c r="H53" s="52"/>
      <c r="I53" s="73"/>
      <c r="J53" s="51"/>
      <c r="K53" s="50"/>
      <c r="L53" s="51"/>
      <c r="M53" s="52"/>
    </row>
    <row r="54" spans="1:13" ht="16.2" x14ac:dyDescent="0.3">
      <c r="A54" s="67">
        <v>40</v>
      </c>
      <c r="B54" s="68" t="s">
        <v>57</v>
      </c>
      <c r="C54" s="73" t="s">
        <v>104</v>
      </c>
      <c r="D54" s="51" t="s">
        <v>104</v>
      </c>
      <c r="E54" s="50" t="s">
        <v>104</v>
      </c>
      <c r="F54" s="51" t="s">
        <v>104</v>
      </c>
      <c r="G54" s="50" t="s">
        <v>104</v>
      </c>
      <c r="H54" s="52">
        <v>16.899999999999999</v>
      </c>
      <c r="I54" s="73" t="s">
        <v>104</v>
      </c>
      <c r="J54" s="51" t="s">
        <v>104</v>
      </c>
      <c r="K54" s="50" t="s">
        <v>104</v>
      </c>
      <c r="L54" s="51" t="s">
        <v>104</v>
      </c>
      <c r="M54" s="52">
        <f>H54</f>
        <v>16.899999999999999</v>
      </c>
    </row>
    <row r="55" spans="1:13" x14ac:dyDescent="0.3">
      <c r="A55" s="65">
        <v>41</v>
      </c>
      <c r="B55" s="66" t="s">
        <v>58</v>
      </c>
      <c r="C55" s="78" t="s">
        <v>104</v>
      </c>
      <c r="D55" s="45" t="s">
        <v>104</v>
      </c>
      <c r="E55" s="44" t="s">
        <v>104</v>
      </c>
      <c r="F55" s="45" t="s">
        <v>104</v>
      </c>
      <c r="G55" s="44" t="str">
        <f t="shared" ref="G55:G61" si="0">F55</f>
        <v>...</v>
      </c>
      <c r="H55" s="46">
        <v>73.3</v>
      </c>
      <c r="I55" s="78" t="s">
        <v>104</v>
      </c>
      <c r="J55" s="45" t="s">
        <v>104</v>
      </c>
      <c r="K55" s="44" t="s">
        <v>104</v>
      </c>
      <c r="L55" s="45" t="s">
        <v>104</v>
      </c>
      <c r="M55" s="46">
        <v>73.3</v>
      </c>
    </row>
    <row r="56" spans="1:13" x14ac:dyDescent="0.3">
      <c r="A56" s="67">
        <v>42</v>
      </c>
      <c r="B56" s="68" t="s">
        <v>59</v>
      </c>
      <c r="C56" s="73" t="s">
        <v>104</v>
      </c>
      <c r="D56" s="51" t="s">
        <v>104</v>
      </c>
      <c r="E56" s="50" t="s">
        <v>104</v>
      </c>
      <c r="F56" s="51" t="s">
        <v>104</v>
      </c>
      <c r="G56" s="50" t="str">
        <f t="shared" si="0"/>
        <v>...</v>
      </c>
      <c r="H56" s="52">
        <v>63.8</v>
      </c>
      <c r="I56" s="73" t="s">
        <v>104</v>
      </c>
      <c r="J56" s="51" t="s">
        <v>104</v>
      </c>
      <c r="K56" s="50" t="s">
        <v>104</v>
      </c>
      <c r="L56" s="51" t="s">
        <v>104</v>
      </c>
      <c r="M56" s="52">
        <v>63.8</v>
      </c>
    </row>
    <row r="57" spans="1:13" ht="16.2" x14ac:dyDescent="0.3">
      <c r="A57" s="65">
        <v>43</v>
      </c>
      <c r="B57" s="66" t="s">
        <v>60</v>
      </c>
      <c r="C57" s="78" t="s">
        <v>104</v>
      </c>
      <c r="D57" s="45" t="s">
        <v>104</v>
      </c>
      <c r="E57" s="44" t="s">
        <v>104</v>
      </c>
      <c r="F57" s="45" t="s">
        <v>104</v>
      </c>
      <c r="G57" s="44" t="str">
        <f t="shared" si="0"/>
        <v>...</v>
      </c>
      <c r="H57" s="46">
        <v>609.29999999999995</v>
      </c>
      <c r="I57" s="78" t="s">
        <v>104</v>
      </c>
      <c r="J57" s="45" t="s">
        <v>104</v>
      </c>
      <c r="K57" s="44" t="s">
        <v>104</v>
      </c>
      <c r="L57" s="45" t="s">
        <v>104</v>
      </c>
      <c r="M57" s="46">
        <v>609.29999999999995</v>
      </c>
    </row>
    <row r="58" spans="1:13" x14ac:dyDescent="0.3">
      <c r="A58" s="67">
        <v>44</v>
      </c>
      <c r="B58" s="68" t="s">
        <v>61</v>
      </c>
      <c r="C58" s="73" t="s">
        <v>104</v>
      </c>
      <c r="D58" s="51" t="s">
        <v>104</v>
      </c>
      <c r="E58" s="50" t="s">
        <v>104</v>
      </c>
      <c r="F58" s="51" t="s">
        <v>104</v>
      </c>
      <c r="G58" s="50" t="str">
        <f t="shared" si="0"/>
        <v>...</v>
      </c>
      <c r="H58" s="52">
        <v>393.7</v>
      </c>
      <c r="I58" s="73" t="s">
        <v>104</v>
      </c>
      <c r="J58" s="51" t="s">
        <v>104</v>
      </c>
      <c r="K58" s="50" t="s">
        <v>104</v>
      </c>
      <c r="L58" s="51" t="s">
        <v>104</v>
      </c>
      <c r="M58" s="52">
        <v>393.7</v>
      </c>
    </row>
    <row r="59" spans="1:13" x14ac:dyDescent="0.3">
      <c r="A59" s="65">
        <v>45</v>
      </c>
      <c r="B59" s="66" t="s">
        <v>62</v>
      </c>
      <c r="C59" s="78" t="s">
        <v>104</v>
      </c>
      <c r="D59" s="45" t="s">
        <v>104</v>
      </c>
      <c r="E59" s="44" t="s">
        <v>104</v>
      </c>
      <c r="F59" s="45" t="s">
        <v>104</v>
      </c>
      <c r="G59" s="44" t="str">
        <f t="shared" si="0"/>
        <v>...</v>
      </c>
      <c r="H59" s="46">
        <v>215.6</v>
      </c>
      <c r="I59" s="78" t="s">
        <v>104</v>
      </c>
      <c r="J59" s="45" t="s">
        <v>104</v>
      </c>
      <c r="K59" s="44" t="s">
        <v>104</v>
      </c>
      <c r="L59" s="45" t="s">
        <v>104</v>
      </c>
      <c r="M59" s="46">
        <v>215.6</v>
      </c>
    </row>
    <row r="60" spans="1:13" x14ac:dyDescent="0.3">
      <c r="A60" s="67">
        <v>46</v>
      </c>
      <c r="B60" s="68" t="s">
        <v>63</v>
      </c>
      <c r="C60" s="73" t="s">
        <v>104</v>
      </c>
      <c r="D60" s="51" t="s">
        <v>104</v>
      </c>
      <c r="E60" s="50" t="s">
        <v>104</v>
      </c>
      <c r="F60" s="51" t="s">
        <v>104</v>
      </c>
      <c r="G60" s="50" t="str">
        <f t="shared" si="0"/>
        <v>...</v>
      </c>
      <c r="H60" s="52">
        <v>6.5</v>
      </c>
      <c r="I60" s="73" t="s">
        <v>104</v>
      </c>
      <c r="J60" s="51" t="s">
        <v>104</v>
      </c>
      <c r="K60" s="50" t="s">
        <v>104</v>
      </c>
      <c r="L60" s="51" t="s">
        <v>104</v>
      </c>
      <c r="M60" s="52">
        <v>6.5</v>
      </c>
    </row>
    <row r="61" spans="1:13" x14ac:dyDescent="0.3">
      <c r="A61" s="65">
        <v>47</v>
      </c>
      <c r="B61" s="66" t="s">
        <v>64</v>
      </c>
      <c r="C61" s="78" t="s">
        <v>104</v>
      </c>
      <c r="D61" s="45" t="s">
        <v>104</v>
      </c>
      <c r="E61" s="44" t="s">
        <v>104</v>
      </c>
      <c r="F61" s="45" t="s">
        <v>104</v>
      </c>
      <c r="G61" s="44" t="str">
        <f t="shared" si="0"/>
        <v>...</v>
      </c>
      <c r="H61" s="46">
        <v>209.1</v>
      </c>
      <c r="I61" s="78" t="s">
        <v>104</v>
      </c>
      <c r="J61" s="45" t="s">
        <v>104</v>
      </c>
      <c r="K61" s="44" t="s">
        <v>104</v>
      </c>
      <c r="L61" s="45" t="s">
        <v>104</v>
      </c>
      <c r="M61" s="46">
        <v>209.1</v>
      </c>
    </row>
    <row r="62" spans="1:13" ht="16.2" x14ac:dyDescent="0.3">
      <c r="A62" s="67">
        <v>48</v>
      </c>
      <c r="B62" s="68" t="s">
        <v>65</v>
      </c>
      <c r="C62" s="73" t="s">
        <v>104</v>
      </c>
      <c r="D62" s="51" t="s">
        <v>104</v>
      </c>
      <c r="E62" s="50" t="s">
        <v>104</v>
      </c>
      <c r="F62" s="51" t="s">
        <v>104</v>
      </c>
      <c r="G62" s="50" t="s">
        <v>104</v>
      </c>
      <c r="H62" s="52">
        <v>96.6</v>
      </c>
      <c r="I62" s="73" t="s">
        <v>104</v>
      </c>
      <c r="J62" s="51" t="s">
        <v>104</v>
      </c>
      <c r="K62" s="50" t="s">
        <v>104</v>
      </c>
      <c r="L62" s="51" t="s">
        <v>104</v>
      </c>
      <c r="M62" s="52">
        <f>H62</f>
        <v>96.6</v>
      </c>
    </row>
    <row r="63" spans="1:13" ht="16.2" x14ac:dyDescent="0.3">
      <c r="A63" s="65">
        <v>49</v>
      </c>
      <c r="B63" s="66" t="s">
        <v>66</v>
      </c>
      <c r="C63" s="78" t="s">
        <v>104</v>
      </c>
      <c r="D63" s="45" t="s">
        <v>104</v>
      </c>
      <c r="E63" s="44" t="s">
        <v>104</v>
      </c>
      <c r="F63" s="45" t="s">
        <v>104</v>
      </c>
      <c r="G63" s="44" t="str">
        <f>F63</f>
        <v>...</v>
      </c>
      <c r="H63" s="46">
        <v>22</v>
      </c>
      <c r="I63" s="78" t="s">
        <v>104</v>
      </c>
      <c r="J63" s="45" t="s">
        <v>104</v>
      </c>
      <c r="K63" s="44" t="s">
        <v>104</v>
      </c>
      <c r="L63" s="45" t="s">
        <v>104</v>
      </c>
      <c r="M63" s="46">
        <v>22</v>
      </c>
    </row>
    <row r="64" spans="1:13" x14ac:dyDescent="0.3">
      <c r="A64" s="67">
        <v>50</v>
      </c>
      <c r="B64" s="68" t="s">
        <v>67</v>
      </c>
      <c r="C64" s="73" t="s">
        <v>104</v>
      </c>
      <c r="D64" s="51" t="s">
        <v>104</v>
      </c>
      <c r="E64" s="50" t="s">
        <v>104</v>
      </c>
      <c r="F64" s="51" t="s">
        <v>104</v>
      </c>
      <c r="G64" s="50" t="str">
        <f>F64</f>
        <v>...</v>
      </c>
      <c r="H64" s="52">
        <v>140</v>
      </c>
      <c r="I64" s="73" t="s">
        <v>104</v>
      </c>
      <c r="J64" s="51" t="s">
        <v>104</v>
      </c>
      <c r="K64" s="50" t="s">
        <v>104</v>
      </c>
      <c r="L64" s="51" t="s">
        <v>104</v>
      </c>
      <c r="M64" s="52">
        <v>140</v>
      </c>
    </row>
    <row r="65" spans="1:13" ht="15" thickBot="1" x14ac:dyDescent="0.35">
      <c r="A65" s="82">
        <v>51</v>
      </c>
      <c r="B65" s="83" t="s">
        <v>68</v>
      </c>
      <c r="C65" s="84">
        <v>-1016</v>
      </c>
      <c r="D65" s="85">
        <v>-1033</v>
      </c>
      <c r="E65" s="86">
        <v>-1084.0999999999999</v>
      </c>
      <c r="F65" s="85">
        <v>-1054.9000000000001</v>
      </c>
      <c r="G65" s="86">
        <v>-1150.8</v>
      </c>
      <c r="H65" s="87">
        <v>-5647.6</v>
      </c>
      <c r="I65" s="84">
        <v>-17</v>
      </c>
      <c r="J65" s="85">
        <v>-51</v>
      </c>
      <c r="K65" s="86">
        <v>29.2</v>
      </c>
      <c r="L65" s="85">
        <v>-95.9</v>
      </c>
      <c r="M65" s="87">
        <v>-4496.8</v>
      </c>
    </row>
    <row r="66" spans="1:13" x14ac:dyDescent="0.3">
      <c r="B66" s="88"/>
    </row>
    <row r="67" spans="1:13" x14ac:dyDescent="0.3">
      <c r="A67" t="s">
        <v>69</v>
      </c>
      <c r="B67" s="89" t="s">
        <v>70</v>
      </c>
    </row>
    <row r="68" spans="1:13" x14ac:dyDescent="0.3">
      <c r="B68" s="89"/>
    </row>
    <row r="69" spans="1:13" x14ac:dyDescent="0.3">
      <c r="A69" t="s">
        <v>71</v>
      </c>
      <c r="B69" s="89"/>
    </row>
    <row r="70" spans="1:13" x14ac:dyDescent="0.3">
      <c r="A70" t="s">
        <v>72</v>
      </c>
      <c r="B70" s="90"/>
    </row>
    <row r="71" spans="1:13" x14ac:dyDescent="0.3">
      <c r="A71" s="91" t="s">
        <v>73</v>
      </c>
      <c r="B71" s="90"/>
    </row>
    <row r="72" spans="1:13" x14ac:dyDescent="0.3">
      <c r="A72" s="92" t="s">
        <v>74</v>
      </c>
      <c r="B72" s="90"/>
    </row>
    <row r="73" spans="1:13" x14ac:dyDescent="0.3">
      <c r="A73" s="93" t="s">
        <v>75</v>
      </c>
      <c r="B73" s="90"/>
    </row>
    <row r="74" spans="1:13" x14ac:dyDescent="0.3">
      <c r="A74" s="94" t="s">
        <v>76</v>
      </c>
      <c r="B74" s="90"/>
    </row>
    <row r="75" spans="1:13" x14ac:dyDescent="0.3">
      <c r="A75" s="92" t="s">
        <v>77</v>
      </c>
      <c r="B75" s="90"/>
    </row>
    <row r="76" spans="1:13" x14ac:dyDescent="0.3">
      <c r="A76" s="91" t="s">
        <v>78</v>
      </c>
      <c r="B76" s="90"/>
    </row>
    <row r="77" spans="1:13" x14ac:dyDescent="0.3">
      <c r="A77" s="95" t="s">
        <v>79</v>
      </c>
      <c r="B77" s="90"/>
    </row>
    <row r="78" spans="1:13" x14ac:dyDescent="0.3">
      <c r="A78" s="91" t="s">
        <v>80</v>
      </c>
      <c r="B78" s="90"/>
    </row>
    <row r="79" spans="1:13" x14ac:dyDescent="0.3">
      <c r="A79" s="91" t="s">
        <v>81</v>
      </c>
      <c r="B79" s="90"/>
    </row>
    <row r="80" spans="1:13" x14ac:dyDescent="0.3">
      <c r="A80" s="91" t="s">
        <v>82</v>
      </c>
      <c r="B80" s="90"/>
    </row>
    <row r="81" spans="1:2" x14ac:dyDescent="0.3">
      <c r="A81" s="91" t="s">
        <v>83</v>
      </c>
      <c r="B81" s="90"/>
    </row>
    <row r="82" spans="1:2" x14ac:dyDescent="0.3">
      <c r="A82" s="92" t="s">
        <v>84</v>
      </c>
      <c r="B82" s="90"/>
    </row>
    <row r="83" spans="1:2" x14ac:dyDescent="0.3">
      <c r="A83" s="96" t="s">
        <v>85</v>
      </c>
      <c r="B83" s="90"/>
    </row>
    <row r="84" spans="1:2" x14ac:dyDescent="0.3">
      <c r="A84" s="96" t="s">
        <v>86</v>
      </c>
      <c r="B84" s="90"/>
    </row>
    <row r="85" spans="1:2" x14ac:dyDescent="0.3">
      <c r="A85" s="96" t="s">
        <v>87</v>
      </c>
      <c r="B85" s="90"/>
    </row>
    <row r="86" spans="1:2" x14ac:dyDescent="0.3">
      <c r="A86" s="96" t="s">
        <v>88</v>
      </c>
      <c r="B86" s="90"/>
    </row>
    <row r="87" spans="1:2" x14ac:dyDescent="0.3">
      <c r="A87" s="96" t="s">
        <v>89</v>
      </c>
      <c r="B87" s="90"/>
    </row>
    <row r="88" spans="1:2" x14ac:dyDescent="0.3">
      <c r="A88" s="96" t="s">
        <v>90</v>
      </c>
      <c r="B88" s="90"/>
    </row>
    <row r="89" spans="1:2" x14ac:dyDescent="0.3">
      <c r="A89" s="96" t="s">
        <v>91</v>
      </c>
      <c r="B89" s="90"/>
    </row>
    <row r="90" spans="1:2" x14ac:dyDescent="0.3">
      <c r="A90" s="96" t="s">
        <v>92</v>
      </c>
      <c r="B90" s="90"/>
    </row>
    <row r="91" spans="1:2" x14ac:dyDescent="0.3">
      <c r="A91" s="96" t="s">
        <v>93</v>
      </c>
      <c r="B91" s="90"/>
    </row>
    <row r="92" spans="1:2" x14ac:dyDescent="0.3">
      <c r="A92" s="96" t="s">
        <v>94</v>
      </c>
      <c r="B92" s="90"/>
    </row>
    <row r="93" spans="1:2" x14ac:dyDescent="0.3">
      <c r="A93" t="s">
        <v>95</v>
      </c>
      <c r="B93" s="90"/>
    </row>
    <row r="94" spans="1:2" x14ac:dyDescent="0.3">
      <c r="A94" t="s">
        <v>96</v>
      </c>
      <c r="B94" s="90"/>
    </row>
    <row r="95" spans="1:2" x14ac:dyDescent="0.3">
      <c r="A95" s="96" t="s">
        <v>97</v>
      </c>
      <c r="B95" s="90"/>
    </row>
    <row r="96" spans="1:2" x14ac:dyDescent="0.3">
      <c r="A96" s="96" t="s">
        <v>98</v>
      </c>
      <c r="B96" s="90"/>
    </row>
    <row r="97" spans="1:2" x14ac:dyDescent="0.3">
      <c r="B97" s="90"/>
    </row>
    <row r="98" spans="1:2" x14ac:dyDescent="0.3">
      <c r="A98" t="s">
        <v>99</v>
      </c>
    </row>
    <row r="99" spans="1:2" x14ac:dyDescent="0.3">
      <c r="A99" t="s">
        <v>100</v>
      </c>
    </row>
    <row r="100" spans="1:2" x14ac:dyDescent="0.3">
      <c r="A100" s="94" t="s">
        <v>101</v>
      </c>
    </row>
    <row r="102" spans="1:2" ht="13.8" customHeight="1" x14ac:dyDescent="0.3">
      <c r="A102" t="s">
        <v>102</v>
      </c>
    </row>
    <row r="103" spans="1:2" ht="6" customHeight="1" x14ac:dyDescent="0.3"/>
    <row r="104" spans="1:2" x14ac:dyDescent="0.3">
      <c r="A104" t="s">
        <v>103</v>
      </c>
    </row>
    <row r="106" spans="1:2" x14ac:dyDescent="0.3">
      <c r="A106" s="97"/>
    </row>
    <row r="107" spans="1:2" x14ac:dyDescent="0.3">
      <c r="A107" s="97"/>
    </row>
    <row r="108" spans="1:2" x14ac:dyDescent="0.3">
      <c r="A108" s="97"/>
    </row>
  </sheetData>
  <mergeCells count="9">
    <mergeCell ref="A2:M2"/>
    <mergeCell ref="A3:M3"/>
    <mergeCell ref="A4:L4"/>
    <mergeCell ref="C5:H5"/>
    <mergeCell ref="I5:M5"/>
    <mergeCell ref="C6:F6"/>
    <mergeCell ref="G6:H6"/>
    <mergeCell ref="I6:K6"/>
    <mergeCell ref="L6:M6"/>
  </mergeCells>
  <hyperlinks>
    <hyperlink ref="A72" r:id="rId1" display="student loans. For more information, see &quot;How does the 2020 CARES Act affect BEA's estimate of personal interest payments?&quot;." xr:uid="{10A29FB7-39CA-4361-B185-4555497B75ED}"/>
    <hyperlink ref="A82" r:id="rId2" display="exhausted all available regular and extended unemployment benefits.  For more information, see &quot;How will the expansion of unemployment benefits in response to " xr:uid="{9B42FF17-0795-4AF6-8751-C500591DEAA2}"/>
    <hyperlink ref="A74" r:id="rId3" xr:uid="{0985E866-EC7B-4FFE-8C08-273E706EAF89}"/>
    <hyperlink ref="A75" r:id="rId4" xr:uid="{3F02F7B9-046F-4344-9A0B-2793D840DC60}"/>
    <hyperlink ref="A77" r:id="rId5" xr:uid="{E500E95B-AACD-460F-9D5B-FCEC49BBB5EC}"/>
    <hyperlink ref="A100" r:id="rId6" xr:uid="{9EB51E2F-4EFD-4600-B17F-E2D6B0D849A4}"/>
  </hyperlinks>
  <pageMargins left="0.7" right="0.7" top="0.75" bottom="0.75" header="0.3" footer="0.3"/>
  <pageSetup paperSize="5" orientation="portrait" horizontalDpi="1200" verticalDpi="1200"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2020Q2 Third</vt:lpstr>
    </vt:vector>
  </TitlesOfParts>
  <Company>Bureau of Economic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Marissa Crawford</cp:lastModifiedBy>
  <dcterms:created xsi:type="dcterms:W3CDTF">2020-09-29T11:25:38Z</dcterms:created>
  <dcterms:modified xsi:type="dcterms:W3CDTF">2020-09-29T11:26:07Z</dcterms:modified>
</cp:coreProperties>
</file>