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ranches\MAC\Current Estimate\Table Templates\Impacts Tables\2021Q1 Advance GDP and March PIO\"/>
    </mc:Choice>
  </mc:AlternateContent>
  <xr:revisionPtr revIDLastSave="0" documentId="8_{82D6F8B9-691C-4E28-9BF7-A5667FFE0C07}" xr6:coauthVersionLast="45" xr6:coauthVersionMax="45" xr10:uidLastSave="{00000000-0000-0000-0000-000000000000}"/>
  <bookViews>
    <workbookView xWindow="-108" yWindow="-108" windowWidth="18648" windowHeight="9984" xr2:uid="{471A5F7B-4044-4708-AFFE-56CCD371E6CD}"/>
  </bookViews>
  <sheets>
    <sheet name="2021Q1 Adv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5" i="1" l="1"/>
  <c r="J65" i="1"/>
  <c r="J64" i="1"/>
  <c r="J63" i="1"/>
  <c r="J62" i="1"/>
  <c r="J61" i="1"/>
  <c r="J60" i="1"/>
  <c r="J59" i="1"/>
  <c r="J58" i="1"/>
  <c r="J57" i="1"/>
  <c r="J56" i="1"/>
  <c r="J55" i="1"/>
  <c r="J50" i="1"/>
  <c r="J49" i="1"/>
  <c r="J48" i="1"/>
  <c r="J44" i="1"/>
  <c r="J41" i="1"/>
  <c r="J40" i="1"/>
  <c r="K39" i="1"/>
  <c r="J38" i="1"/>
  <c r="J37" i="1"/>
  <c r="J36" i="1"/>
  <c r="J31" i="1"/>
  <c r="I20" i="1"/>
  <c r="I13" i="1"/>
</calcChain>
</file>

<file path=xl/sharedStrings.xml><?xml version="1.0" encoding="utf-8"?>
<sst xmlns="http://schemas.openxmlformats.org/spreadsheetml/2006/main" count="235" uniqueCount="125">
  <si>
    <t>Release Date: April 29, 2021</t>
  </si>
  <si>
    <t>Effects of Selected Federal Pandemic Response Programs on Federal Government Receipts, Expenditures, and Saving, 2021Q1 Advance</t>
  </si>
  <si>
    <r>
      <t>(Billions of dollars, seasonally adjusted at</t>
    </r>
    <r>
      <rPr>
        <b/>
        <sz val="11"/>
        <rFont val="Calibri"/>
        <family val="2"/>
        <scheme val="minor"/>
      </rPr>
      <t xml:space="preserve"> annual</t>
    </r>
    <r>
      <rPr>
        <b/>
        <sz val="11"/>
        <color theme="1"/>
        <rFont val="Calibri"/>
        <family val="2"/>
        <scheme val="minor"/>
      </rPr>
      <t xml:space="preserve"> rates)</t>
    </r>
  </si>
  <si>
    <t>Levels</t>
  </si>
  <si>
    <t>Change from preceding quarter</t>
  </si>
  <si>
    <t>Line</t>
  </si>
  <si>
    <t>Q4</t>
  </si>
  <si>
    <t>Q1</t>
  </si>
  <si>
    <t>Q2</t>
  </si>
  <si>
    <t>Q3</t>
  </si>
  <si>
    <t>Q1*</t>
  </si>
  <si>
    <t>Current receipts</t>
  </si>
  <si>
    <t>2</t>
  </si>
  <si>
    <t xml:space="preserve">     Current tax receipts</t>
  </si>
  <si>
    <t>3</t>
  </si>
  <si>
    <t xml:space="preserve">          Personal current taxes</t>
  </si>
  <si>
    <t>4</t>
  </si>
  <si>
    <t xml:space="preserve">          Taxes on production and imports</t>
  </si>
  <si>
    <t xml:space="preserve">              Of which:</t>
  </si>
  <si>
    <r>
      <t xml:space="preserve">                  Aviation tax holiday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</si>
  <si>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Taxes on corporate income</t>
  </si>
  <si>
    <t xml:space="preserve">          Taxes from the rest of the world</t>
  </si>
  <si>
    <t xml:space="preserve">      Contributions for government social insurance</t>
  </si>
  <si>
    <t xml:space="preserve">      Income receipts on assets</t>
  </si>
  <si>
    <t xml:space="preserve">           Interest receipts</t>
  </si>
  <si>
    <r>
      <t xml:space="preserve">                 Student loan forbearance 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</si>
  <si>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          Dividends</t>
  </si>
  <si>
    <t xml:space="preserve">          Rents and royalties</t>
  </si>
  <si>
    <t xml:space="preserve">      Current transfer receipts</t>
  </si>
  <si>
    <t xml:space="preserve">          From business</t>
  </si>
  <si>
    <t xml:space="preserve">          From persons</t>
  </si>
  <si>
    <t xml:space="preserve">          From the rest of the world</t>
  </si>
  <si>
    <t xml:space="preserve">      Current surplus of government enterprises</t>
  </si>
  <si>
    <t>Current expenditures</t>
  </si>
  <si>
    <t xml:space="preserve">     Consumption expenditures</t>
  </si>
  <si>
    <t xml:space="preserve">           Of which:</t>
  </si>
  <si>
    <r>
      <t xml:space="preserve">               Paycheck Protection Program lender processing fees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</si>
  <si>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   Current transfer payments</t>
  </si>
  <si>
    <t xml:space="preserve">          Government social benefits</t>
  </si>
  <si>
    <t xml:space="preserve">               To persons</t>
  </si>
  <si>
    <t xml:space="preserve">                  Of which:</t>
  </si>
  <si>
    <r>
      <t xml:space="preserve">                      Economic impact payments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</si>
  <si>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                      Expansion of unemployment programs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</si>
  <si>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                      Increase in Medicare reimbursement rates </t>
    </r>
    <r>
      <rPr>
        <vertAlign val="superscript"/>
        <sz val="11"/>
        <color theme="1"/>
        <rFont val="Calibri"/>
        <family val="2"/>
        <scheme val="minor"/>
      </rPr>
      <t>6</t>
    </r>
  </si>
  <si>
    <r>
      <t xml:space="preserve">                      Lost wages supplemental payments</t>
    </r>
    <r>
      <rPr>
        <vertAlign val="superscript"/>
        <sz val="11"/>
        <color theme="1"/>
        <rFont val="Calibri"/>
        <family val="2"/>
        <scheme val="minor"/>
      </rPr>
      <t xml:space="preserve"> 7</t>
    </r>
  </si>
  <si>
    <r>
      <t xml:space="preserve">                      Paycheck Protection Program loans to NPISH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</si>
  <si>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                      Provider Relief Fund to NPISH </t>
    </r>
    <r>
      <rPr>
        <vertAlign val="superscript"/>
        <sz val="11"/>
        <color theme="1"/>
        <rFont val="Calibri"/>
        <family val="2"/>
        <scheme val="minor"/>
      </rPr>
      <t>8</t>
    </r>
  </si>
  <si>
    <t xml:space="preserve">               To the rest of the world</t>
  </si>
  <si>
    <t xml:space="preserve">                   Of which:</t>
  </si>
  <si>
    <r>
      <t xml:space="preserve">                       Economic impact payments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</si>
  <si>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          Other current transfer payments</t>
  </si>
  <si>
    <t xml:space="preserve">               Grants-in-aid to state and local governments</t>
  </si>
  <si>
    <t xml:space="preserve">                 Of which:</t>
  </si>
  <si>
    <r>
      <t xml:space="preserve">                   Coronavirus Relief Fund</t>
    </r>
    <r>
      <rPr>
        <vertAlign val="superscript"/>
        <sz val="11"/>
        <color theme="1"/>
        <rFont val="Calibri"/>
        <family val="2"/>
        <scheme val="minor"/>
      </rPr>
      <t xml:space="preserve"> 9</t>
    </r>
  </si>
  <si>
    <r>
      <t xml:space="preserve">                   Education Stabilization Fund </t>
    </r>
    <r>
      <rPr>
        <vertAlign val="superscript"/>
        <sz val="11"/>
        <color theme="1"/>
        <rFont val="Calibri"/>
        <family val="2"/>
        <scheme val="minor"/>
      </rPr>
      <t>10</t>
    </r>
  </si>
  <si>
    <r>
      <t xml:space="preserve">                   Provider Relief Fund</t>
    </r>
    <r>
      <rPr>
        <vertAlign val="superscript"/>
        <sz val="11"/>
        <color theme="1"/>
        <rFont val="Calibri"/>
        <family val="2"/>
        <scheme val="minor"/>
      </rPr>
      <t xml:space="preserve"> 8</t>
    </r>
  </si>
  <si>
    <t xml:space="preserve">     Interest payments</t>
  </si>
  <si>
    <t xml:space="preserve">     Subsidies</t>
  </si>
  <si>
    <t xml:space="preserve">         Of which:</t>
  </si>
  <si>
    <r>
      <t xml:space="preserve">           Coronavirus Food Assistance Program </t>
    </r>
    <r>
      <rPr>
        <vertAlign val="superscript"/>
        <sz val="11"/>
        <color theme="1"/>
        <rFont val="Calibri"/>
        <family val="2"/>
        <scheme val="minor"/>
      </rPr>
      <t>11</t>
    </r>
  </si>
  <si>
    <t xml:space="preserve">           Employee Retention Tax Credit</t>
  </si>
  <si>
    <t xml:space="preserve">           Grants to air carriers</t>
  </si>
  <si>
    <r>
      <t xml:space="preserve">           Paycheck Protection Program loans to businesses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</si>
  <si>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               Corporate business</t>
  </si>
  <si>
    <t xml:space="preserve">                 Sole proprietorships and partnerships</t>
  </si>
  <si>
    <t xml:space="preserve">                     Farm</t>
  </si>
  <si>
    <t xml:space="preserve">                     Nonfarm</t>
  </si>
  <si>
    <r>
      <t xml:space="preserve">           Provider Relief Fund </t>
    </r>
    <r>
      <rPr>
        <vertAlign val="superscript"/>
        <sz val="11"/>
        <color theme="1"/>
        <rFont val="Calibri"/>
        <family val="2"/>
        <scheme val="minor"/>
      </rPr>
      <t>8</t>
    </r>
  </si>
  <si>
    <r>
      <t xml:space="preserve">           Support for public transit agencies</t>
    </r>
    <r>
      <rPr>
        <vertAlign val="superscript"/>
        <sz val="11"/>
        <color theme="1"/>
        <rFont val="Calibri"/>
        <family val="2"/>
        <scheme val="minor"/>
      </rPr>
      <t xml:space="preserve"> 12</t>
    </r>
  </si>
  <si>
    <t xml:space="preserve">           Tax credits to fund paid sick leave</t>
  </si>
  <si>
    <t>Net federal government saving</t>
  </si>
  <si>
    <t>Addenda</t>
  </si>
  <si>
    <t>Total receipts</t>
  </si>
  <si>
    <t>Capital transfer receipts</t>
  </si>
  <si>
    <t>Total expenditures</t>
  </si>
  <si>
    <t>Capital transfer payments</t>
  </si>
  <si>
    <r>
      <t xml:space="preserve">Emergency rental and homeowners assistance </t>
    </r>
    <r>
      <rPr>
        <vertAlign val="superscript"/>
        <sz val="11"/>
        <color theme="1"/>
        <rFont val="Calibri"/>
        <family val="2"/>
        <scheme val="minor"/>
      </rPr>
      <t>13</t>
    </r>
  </si>
  <si>
    <t>Net investment</t>
  </si>
  <si>
    <t>Net purchases of nonproduced assets</t>
  </si>
  <si>
    <t>ARPA</t>
  </si>
  <si>
    <t>-American Rescue Plan Act of 2021</t>
  </si>
  <si>
    <t>CARES</t>
  </si>
  <si>
    <t>-Coronavirus Aid, Relief, and Economic Security</t>
  </si>
  <si>
    <t>CRRSA</t>
  </si>
  <si>
    <t>-Coronavirus Response and Relief Supplemental Appropriations Act of 2021</t>
  </si>
  <si>
    <t>NPISH</t>
  </si>
  <si>
    <t>-Nonprofit institutions serving households</t>
  </si>
  <si>
    <t>* Taxes on corporate income are not published in advance estimates.</t>
  </si>
  <si>
    <t>1. Certain aviation excise taxes were temporarily suspended by the CARES Act beginning on March 28, 2020.</t>
  </si>
  <si>
    <r>
      <t xml:space="preserve">2. Interest payments due on certain categories of federally-held student loans were initially suspended by the CARES Act. For more information, see </t>
    </r>
    <r>
      <rPr>
        <u/>
        <sz val="11"/>
        <color theme="8" tint="-0.249977111117893"/>
        <rFont val="Calibri"/>
        <family val="2"/>
        <scheme val="minor"/>
      </rPr>
      <t>"How does the federal response to the COVID-19</t>
    </r>
  </si>
  <si>
    <r>
      <t xml:space="preserve">     </t>
    </r>
    <r>
      <rPr>
        <u/>
        <sz val="11"/>
        <color theme="8" tint="-0.249977111117893"/>
        <rFont val="Calibri"/>
        <family val="2"/>
        <scheme val="minor"/>
      </rPr>
      <t>pandemic affect BEA's estimate of personal interest payments?".</t>
    </r>
  </si>
  <si>
    <t>3. The Paycheck Protection Program, initially established by the CARES Act, provides forgivable loans to help small businesses and nonprofit institutions make payroll and cover other expenses. It also</t>
  </si>
  <si>
    <r>
      <rPr>
        <sz val="11"/>
        <rFont val="Calibri"/>
        <family val="2"/>
        <scheme val="minor"/>
      </rPr>
      <t xml:space="preserve">     provides funding to reimburse private lending institutions for the costs of administering these loans. For more information, see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theme="8" tint="-0.249977111117893"/>
        <rFont val="Calibri"/>
        <family val="2"/>
        <scheme val="minor"/>
      </rPr>
      <t>"How does the Paycheck Protection Program impact the national</t>
    </r>
  </si>
  <si>
    <r>
      <rPr>
        <sz val="11"/>
        <color theme="8" tint="-0.249977111117893"/>
        <rFont val="Calibri"/>
        <family val="2"/>
        <scheme val="minor"/>
      </rPr>
      <t xml:space="preserve">     </t>
    </r>
    <r>
      <rPr>
        <u/>
        <sz val="11"/>
        <color theme="8" tint="-0.249977111117893"/>
        <rFont val="Calibri"/>
        <family val="2"/>
        <scheme val="minor"/>
      </rPr>
      <t>income and product accounts (NIPAs)?".</t>
    </r>
  </si>
  <si>
    <r>
      <t xml:space="preserve">4. Economic impact payments, initially established by the CARES Act, provide direct payments to individuals. For more information, see </t>
    </r>
    <r>
      <rPr>
        <u/>
        <sz val="11"/>
        <color theme="8" tint="-0.249977111117893"/>
        <rFont val="Calibri"/>
        <family val="2"/>
        <scheme val="minor"/>
      </rPr>
      <t>"How are federal economic impact payments to support individuals</t>
    </r>
  </si>
  <si>
    <r>
      <rPr>
        <sz val="11"/>
        <color theme="8" tint="-0.249977111117893"/>
        <rFont val="Calibri"/>
        <family val="2"/>
        <scheme val="minor"/>
      </rPr>
      <t xml:space="preserve">     </t>
    </r>
    <r>
      <rPr>
        <u/>
        <sz val="11"/>
        <color theme="8" tint="-0.249977111117893"/>
        <rFont val="Calibri"/>
        <family val="2"/>
        <scheme val="minor"/>
      </rPr>
      <t>during the COVID-19 pandemic recorded in the NIPAs?".</t>
    </r>
  </si>
  <si>
    <r>
      <t xml:space="preserve">5. Unemployment insurance benefits were expanded through several programs that were initially established through the CARES Act. For more information, see </t>
    </r>
    <r>
      <rPr>
        <u/>
        <sz val="11"/>
        <color theme="8" tint="-0.249977111117893"/>
        <rFont val="Calibri"/>
        <family val="2"/>
        <scheme val="minor"/>
      </rPr>
      <t>"How will the expansion of unemployment</t>
    </r>
  </si>
  <si>
    <r>
      <rPr>
        <sz val="11"/>
        <color theme="8" tint="-0.249977111117893"/>
        <rFont val="Calibri"/>
        <family val="2"/>
        <scheme val="minor"/>
      </rPr>
      <t xml:space="preserve">    </t>
    </r>
    <r>
      <rPr>
        <u/>
        <sz val="11"/>
        <color theme="8" tint="-0.249977111117893"/>
        <rFont val="Calibri"/>
        <family val="2"/>
        <scheme val="minor"/>
      </rPr>
      <t>benefits in response to the COVID-19 pandemic be recorded in the NIPAs?".</t>
    </r>
  </si>
  <si>
    <t>6. A two percent reduction in reimbursements paid to Medicare service providers that went into effect in 2013 was initially suspended by the CARES Act. The resulting increased reimbursement rates went</t>
  </si>
  <si>
    <t xml:space="preserve">     into effect beginning on May 1, 2020.</t>
  </si>
  <si>
    <t xml:space="preserve">7. The Federal Emergency Management Agency (FEMA) was authorized to make payments from the Disaster Relief Fund to supplement wages lost as a result of the COVID-19 pandemic. </t>
  </si>
  <si>
    <t>8. The Department of Health and Human Services distributes money from the Provider Relief Fund to hospitals and health care providers on the front lines of the coronavirus response. This funding</t>
  </si>
  <si>
    <t xml:space="preserve">     supports health care-related expenses or lost revenue attributable to COVID-19 and ensures uninsured Americans can get treatment for COVID-19. In the NIPAs, funds provided to nonprofit hospitals</t>
  </si>
  <si>
    <t xml:space="preserve">     are recorded as social benefits.</t>
  </si>
  <si>
    <t>9. The Coronavirus Relief Fund, initially established by the CARES Act, provides for payments to state, local, and tribal governments for necessary expenditures incurred due to the COVID-19 public health</t>
  </si>
  <si>
    <t xml:space="preserve">     emergency.</t>
  </si>
  <si>
    <t>10. The Education Stabilization Fund, initially established by the CARES Act, provides education support to states, schools, and institutes of higher education in response to coronavirus. Four grant programs</t>
  </si>
  <si>
    <t xml:space="preserve">     were created through the CARES Act: Education Stabilization Fund Discretionary Grants; Governor’s Emergency Education Relief Fund; Elementary and Secondary School Emergency Relief Fund; and Higher</t>
  </si>
  <si>
    <t xml:space="preserve">     Education Emergency Relief Fund.</t>
  </si>
  <si>
    <t xml:space="preserve">11. The Coronavirus Food Assistance Program, initially established by the CARES Act, provides direct support to farmers and ranchers where prices and market supply chains have been impacted by the </t>
  </si>
  <si>
    <t xml:space="preserve">       COVID-19 pandemic.</t>
  </si>
  <si>
    <t>12. The CARES Act provides $25 billion to transit agencies to help to prevent, prepare for and respond to the COVID-19 pandemic. In the NIPAs, public transit agencies are classified as state and local</t>
  </si>
  <si>
    <t xml:space="preserve">       government enterprises.</t>
  </si>
  <si>
    <t xml:space="preserve">13. The Emergency Rental Assistance program, initially established by the CRRSA Act, and the Homeowner Assistance program, initially established by the ARPA, provide assistance for home expenses including </t>
  </si>
  <si>
    <r>
      <rPr>
        <sz val="11"/>
        <rFont val="Calibri"/>
        <family val="2"/>
        <scheme val="minor"/>
      </rPr>
      <t xml:space="preserve">       including rental arrears and delinquent mortgage payments resulting from the pandemic. For more information, see </t>
    </r>
    <r>
      <rPr>
        <u/>
        <sz val="11"/>
        <color theme="10"/>
        <rFont val="Calibri"/>
        <family val="2"/>
        <scheme val="minor"/>
      </rPr>
      <t xml:space="preserve">"How are federal programs to assist renters and homeowners during the COVID-19 </t>
    </r>
  </si>
  <si>
    <r>
      <rPr>
        <sz val="11"/>
        <color theme="10"/>
        <rFont val="Calibri"/>
        <family val="2"/>
        <scheme val="minor"/>
      </rPr>
      <t xml:space="preserve">       </t>
    </r>
    <r>
      <rPr>
        <u/>
        <sz val="11"/>
        <color theme="10"/>
        <rFont val="Calibri"/>
        <family val="2"/>
        <scheme val="minor"/>
      </rPr>
      <t xml:space="preserve">pandemic recorded in the NIPAs?". </t>
    </r>
    <r>
      <rPr>
        <sz val="11"/>
        <rFont val="Calibri"/>
        <family val="2"/>
        <scheme val="minor"/>
      </rPr>
      <t xml:space="preserve">For the first quarter of 2021, includes payments from the Emergency Rental Assistance program to provide assistance to pay for rental, mortgage, and utility arrears </t>
    </r>
  </si>
  <si>
    <t xml:space="preserve">       resulting from the COVID-19 pandemic. </t>
  </si>
  <si>
    <t>NOTE: For national statistics detailing the amount of federal government receipts and expenditures, BEA publishes the total level at an annualized rate. BEA does this so that monthly estimates can be</t>
  </si>
  <si>
    <t>easily compared to quarterly estimates included in BEA's quarterly gross domestic product report, for example. To be consistent, the figures in this table also are annualized. For more information, see</t>
  </si>
  <si>
    <r>
      <rPr>
        <sz val="11"/>
        <rFont val="Calibri"/>
        <family val="2"/>
        <scheme val="minor"/>
      </rPr>
      <t xml:space="preserve">the FAQ </t>
    </r>
    <r>
      <rPr>
        <u/>
        <sz val="11"/>
        <color theme="8" tint="-0.249977111117893"/>
        <rFont val="Calibri"/>
        <family val="2"/>
        <scheme val="minor"/>
      </rPr>
      <t>"Why does BEA publish estimates at annual rates?"</t>
    </r>
    <r>
      <rPr>
        <sz val="11"/>
        <rFont val="Calibri"/>
        <family val="2"/>
        <scheme val="minor"/>
      </rPr>
      <t xml:space="preserve"> on BEA's website.</t>
    </r>
  </si>
  <si>
    <t>Data on this table will be superseded by updated estimates.</t>
  </si>
  <si>
    <t>Source: U.S. Bureau of Economic Analysis</t>
  </si>
  <si>
    <t>...........</t>
  </si>
  <si>
    <t>...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</si>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</sst>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b/>
      <sz val="11"/>
      <name val="Arial"/>
      <family val="2"/>
    </font>
    <font>
      <sz val="11"/>
      <color theme="8" tint="-0.249977111117893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2" tint="-0.499984740745262"/>
      </right>
      <top/>
      <bottom style="medium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/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2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2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/>
    <xf numFmtId="165" fontId="2" fillId="2" borderId="28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29" xfId="0" applyNumberFormat="1" applyFont="1" applyFill="1" applyBorder="1" applyAlignment="1">
      <alignment horizontal="right"/>
    </xf>
    <xf numFmtId="165" fontId="2" fillId="2" borderId="30" xfId="0" applyNumberFormat="1" applyFont="1" applyFill="1" applyBorder="1" applyAlignment="1">
      <alignment horizontal="right"/>
    </xf>
    <xf numFmtId="165" fontId="2" fillId="2" borderId="31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33" xfId="0" applyFont="1" applyBorder="1"/>
    <xf numFmtId="165" fontId="2" fillId="0" borderId="34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35" xfId="0" applyNumberFormat="1" applyFont="1" applyBorder="1" applyAlignment="1">
      <alignment horizontal="right"/>
    </xf>
    <xf numFmtId="165" fontId="2" fillId="0" borderId="36" xfId="0" applyNumberFormat="1" applyFont="1" applyBorder="1" applyAlignment="1">
      <alignment horizontal="right"/>
    </xf>
    <xf numFmtId="165" fontId="2" fillId="0" borderId="37" xfId="0" applyNumberFormat="1" applyFont="1" applyBorder="1" applyAlignment="1">
      <alignment horizontal="right"/>
    </xf>
    <xf numFmtId="165" fontId="2" fillId="0" borderId="38" xfId="0" applyNumberFormat="1" applyFont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3" xfId="0" applyFill="1" applyBorder="1"/>
    <xf numFmtId="165" fontId="0" fillId="2" borderId="34" xfId="0" applyNumberFormat="1" applyFill="1" applyBorder="1" applyAlignment="1">
      <alignment horizontal="right"/>
    </xf>
    <xf numFmtId="165" fontId="0" fillId="2" borderId="0" xfId="0" applyNumberFormat="1" applyFill="1" applyAlignment="1">
      <alignment horizontal="right"/>
    </xf>
    <xf numFmtId="165" fontId="0" fillId="2" borderId="35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165" fontId="0" fillId="2" borderId="37" xfId="0" applyNumberFormat="1" applyFill="1" applyBorder="1" applyAlignment="1">
      <alignment horizontal="right"/>
    </xf>
    <xf numFmtId="165" fontId="0" fillId="2" borderId="38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33" xfId="0" applyBorder="1"/>
    <xf numFmtId="165" fontId="0" fillId="0" borderId="34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35" xfId="0" applyNumberFormat="1" applyBorder="1" applyAlignment="1">
      <alignment horizontal="right"/>
    </xf>
    <xf numFmtId="165" fontId="0" fillId="0" borderId="36" xfId="0" applyNumberFormat="1" applyBorder="1" applyAlignment="1">
      <alignment horizontal="right"/>
    </xf>
    <xf numFmtId="165" fontId="0" fillId="0" borderId="37" xfId="0" applyNumberFormat="1" applyBorder="1" applyAlignment="1">
      <alignment horizontal="right"/>
    </xf>
    <xf numFmtId="165" fontId="0" fillId="0" borderId="38" xfId="0" applyNumberFormat="1" applyBorder="1" applyAlignment="1">
      <alignment horizontal="right"/>
    </xf>
    <xf numFmtId="0" fontId="5" fillId="2" borderId="33" xfId="0" applyFont="1" applyFill="1" applyBorder="1"/>
    <xf numFmtId="165" fontId="2" fillId="2" borderId="34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2" fillId="2" borderId="35" xfId="0" applyNumberFormat="1" applyFont="1" applyFill="1" applyBorder="1" applyAlignment="1">
      <alignment horizontal="right"/>
    </xf>
    <xf numFmtId="165" fontId="2" fillId="2" borderId="36" xfId="0" applyNumberFormat="1" applyFont="1" applyFill="1" applyBorder="1" applyAlignment="1">
      <alignment horizontal="right"/>
    </xf>
    <xf numFmtId="165" fontId="2" fillId="2" borderId="37" xfId="0" applyNumberFormat="1" applyFont="1" applyFill="1" applyBorder="1" applyAlignment="1">
      <alignment horizontal="right"/>
    </xf>
    <xf numFmtId="165" fontId="2" fillId="2" borderId="38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33" xfId="0" applyFont="1" applyFill="1" applyBorder="1"/>
    <xf numFmtId="0" fontId="2" fillId="2" borderId="26" xfId="0" applyFont="1" applyFill="1" applyBorder="1" applyAlignment="1">
      <alignment horizontal="right"/>
    </xf>
    <xf numFmtId="0" fontId="4" fillId="2" borderId="27" xfId="0" applyFont="1" applyFill="1" applyBorder="1"/>
    <xf numFmtId="0" fontId="2" fillId="0" borderId="26" xfId="0" applyFont="1" applyBorder="1" applyAlignment="1">
      <alignment horizontal="right"/>
    </xf>
    <xf numFmtId="0" fontId="2" fillId="0" borderId="27" xfId="0" applyFont="1" applyBorder="1"/>
    <xf numFmtId="0" fontId="5" fillId="2" borderId="27" xfId="0" applyFont="1" applyFill="1" applyBorder="1"/>
    <xf numFmtId="0" fontId="0" fillId="2" borderId="26" xfId="0" applyFill="1" applyBorder="1" applyAlignment="1">
      <alignment horizontal="right"/>
    </xf>
    <xf numFmtId="0" fontId="0" fillId="2" borderId="27" xfId="0" applyFill="1" applyBorder="1"/>
    <xf numFmtId="0" fontId="0" fillId="0" borderId="26" xfId="0" applyBorder="1" applyAlignment="1">
      <alignment horizontal="right"/>
    </xf>
    <xf numFmtId="0" fontId="0" fillId="0" borderId="27" xfId="0" applyBorder="1"/>
    <xf numFmtId="165" fontId="0" fillId="2" borderId="34" xfId="0" quotePrefix="1" applyNumberFormat="1" applyFill="1" applyBorder="1" applyAlignment="1">
      <alignment horizontal="right"/>
    </xf>
    <xf numFmtId="165" fontId="0" fillId="2" borderId="0" xfId="0" quotePrefix="1" applyNumberFormat="1" applyFill="1" applyAlignment="1">
      <alignment horizontal="right"/>
    </xf>
    <xf numFmtId="165" fontId="0" fillId="2" borderId="35" xfId="0" quotePrefix="1" applyNumberFormat="1" applyFill="1" applyBorder="1" applyAlignment="1">
      <alignment horizontal="right"/>
    </xf>
    <xf numFmtId="165" fontId="0" fillId="2" borderId="36" xfId="0" quotePrefix="1" applyNumberFormat="1" applyFill="1" applyBorder="1" applyAlignment="1">
      <alignment horizontal="right"/>
    </xf>
    <xf numFmtId="165" fontId="0" fillId="2" borderId="37" xfId="0" quotePrefix="1" applyNumberFormat="1" applyFill="1" applyBorder="1" applyAlignment="1">
      <alignment horizontal="right"/>
    </xf>
    <xf numFmtId="165" fontId="0" fillId="2" borderId="38" xfId="0" quotePrefix="1" applyNumberFormat="1" applyFill="1" applyBorder="1" applyAlignment="1">
      <alignment horizontal="right"/>
    </xf>
    <xf numFmtId="165" fontId="0" fillId="0" borderId="33" xfId="0" applyNumberFormat="1" applyBorder="1" applyAlignment="1">
      <alignment horizontal="right"/>
    </xf>
    <xf numFmtId="165" fontId="0" fillId="2" borderId="33" xfId="0" applyNumberFormat="1" applyFill="1" applyBorder="1" applyAlignment="1">
      <alignment horizontal="right"/>
    </xf>
    <xf numFmtId="0" fontId="5" fillId="0" borderId="27" xfId="0" applyFont="1" applyBorder="1"/>
    <xf numFmtId="165" fontId="2" fillId="0" borderId="33" xfId="0" quotePrefix="1" applyNumberFormat="1" applyFont="1" applyBorder="1" applyAlignment="1">
      <alignment horizontal="right"/>
    </xf>
    <xf numFmtId="165" fontId="2" fillId="0" borderId="36" xfId="0" quotePrefix="1" applyNumberFormat="1" applyFont="1" applyBorder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5" fontId="2" fillId="0" borderId="38" xfId="0" quotePrefix="1" applyNumberFormat="1" applyFont="1" applyBorder="1" applyAlignment="1">
      <alignment horizontal="right"/>
    </xf>
    <xf numFmtId="165" fontId="2" fillId="0" borderId="35" xfId="0" quotePrefix="1" applyNumberFormat="1" applyFont="1" applyBorder="1" applyAlignment="1">
      <alignment horizontal="right"/>
    </xf>
    <xf numFmtId="165" fontId="2" fillId="2" borderId="33" xfId="0" applyNumberFormat="1" applyFont="1" applyFill="1" applyBorder="1" applyAlignment="1">
      <alignment horizontal="right"/>
    </xf>
    <xf numFmtId="165" fontId="2" fillId="0" borderId="33" xfId="0" applyNumberFormat="1" applyFont="1" applyBorder="1" applyAlignment="1">
      <alignment horizontal="right"/>
    </xf>
    <xf numFmtId="0" fontId="4" fillId="0" borderId="27" xfId="0" applyFont="1" applyBorder="1"/>
    <xf numFmtId="165" fontId="2" fillId="0" borderId="33" xfId="1" applyNumberFormat="1" applyFont="1" applyFill="1" applyBorder="1" applyAlignment="1">
      <alignment horizontal="right"/>
    </xf>
    <xf numFmtId="165" fontId="2" fillId="0" borderId="36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2" fillId="0" borderId="38" xfId="1" applyNumberFormat="1" applyFont="1" applyFill="1" applyBorder="1" applyAlignment="1">
      <alignment horizontal="right"/>
    </xf>
    <xf numFmtId="165" fontId="2" fillId="0" borderId="35" xfId="1" applyNumberFormat="1" applyFont="1" applyFill="1" applyBorder="1" applyAlignment="1">
      <alignment horizontal="right"/>
    </xf>
    <xf numFmtId="0" fontId="2" fillId="2" borderId="27" xfId="0" applyFont="1" applyFill="1" applyBorder="1" applyAlignment="1">
      <alignment horizontal="left"/>
    </xf>
    <xf numFmtId="0" fontId="2" fillId="0" borderId="27" xfId="0" applyFont="1" applyBorder="1" applyAlignment="1">
      <alignment horizontal="left" indent="2"/>
    </xf>
    <xf numFmtId="0" fontId="0" fillId="2" borderId="27" xfId="0" applyFill="1" applyBorder="1" applyAlignment="1">
      <alignment horizontal="left" indent="4"/>
    </xf>
    <xf numFmtId="0" fontId="0" fillId="0" borderId="27" xfId="0" applyBorder="1" applyAlignment="1">
      <alignment horizontal="left" indent="4"/>
    </xf>
    <xf numFmtId="0" fontId="0" fillId="2" borderId="27" xfId="0" applyFill="1" applyBorder="1" applyAlignment="1">
      <alignment horizontal="left" indent="2"/>
    </xf>
    <xf numFmtId="0" fontId="5" fillId="3" borderId="27" xfId="0" applyFont="1" applyFill="1" applyBorder="1" applyAlignment="1">
      <alignment horizontal="left" indent="4"/>
    </xf>
    <xf numFmtId="0" fontId="0" fillId="3" borderId="27" xfId="0" applyFill="1" applyBorder="1" applyAlignment="1">
      <alignment horizontal="left" indent="8"/>
    </xf>
    <xf numFmtId="0" fontId="0" fillId="0" borderId="39" xfId="0" applyBorder="1" applyAlignment="1">
      <alignment horizontal="right"/>
    </xf>
    <xf numFmtId="0" fontId="7" fillId="3" borderId="40" xfId="0" applyFont="1" applyFill="1" applyBorder="1" applyAlignment="1">
      <alignment horizontal="left" indent="4"/>
    </xf>
    <xf numFmtId="165" fontId="0" fillId="0" borderId="41" xfId="0" applyNumberFormat="1" applyBorder="1" applyAlignment="1">
      <alignment horizontal="right"/>
    </xf>
    <xf numFmtId="165" fontId="0" fillId="0" borderId="42" xfId="0" applyNumberFormat="1" applyBorder="1" applyAlignment="1">
      <alignment horizontal="right"/>
    </xf>
    <xf numFmtId="165" fontId="0" fillId="0" borderId="43" xfId="0" applyNumberFormat="1" applyBorder="1" applyAlignment="1">
      <alignment horizontal="right"/>
    </xf>
    <xf numFmtId="165" fontId="0" fillId="0" borderId="44" xfId="0" applyNumberFormat="1" applyBorder="1" applyAlignment="1">
      <alignment horizontal="right"/>
    </xf>
    <xf numFmtId="165" fontId="0" fillId="0" borderId="45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0" fontId="4" fillId="0" borderId="0" xfId="0" applyFont="1"/>
    <xf numFmtId="0" fontId="7" fillId="0" borderId="0" xfId="0" quotePrefix="1" applyFont="1"/>
    <xf numFmtId="0" fontId="0" fillId="0" borderId="0" xfId="0" quotePrefix="1"/>
    <xf numFmtId="0" fontId="0" fillId="0" borderId="0" xfId="0" applyAlignment="1">
      <alignment horizontal="left" vertical="center"/>
    </xf>
    <xf numFmtId="0" fontId="9" fillId="0" borderId="0" xfId="0" applyFont="1"/>
    <xf numFmtId="0" fontId="10" fillId="0" borderId="0" xfId="2" applyFont="1" applyFill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" fillId="0" borderId="0" xfId="2" applyFill="1"/>
    <xf numFmtId="0" fontId="8" fillId="0" borderId="0" xfId="2" applyFont="1" applyAlignment="1">
      <alignment horizontal="left" vertical="center"/>
    </xf>
    <xf numFmtId="0" fontId="8" fillId="0" borderId="0" xfId="2" applyFont="1" applyFill="1"/>
    <xf numFmtId="0" fontId="7" fillId="0" borderId="0" xfId="2" applyFont="1" applyFill="1"/>
    <xf numFmtId="0" fontId="7" fillId="0" borderId="0" xfId="2" applyFont="1" applyFill="1" applyAlignment="1">
      <alignment horizontal="left" vertical="center"/>
    </xf>
    <xf numFmtId="0" fontId="3" fillId="0" borderId="0" xfId="2" applyFill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left" vertical="center" indent="2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a.gov/help/faq/1461" TargetMode="External"/><Relationship Id="rId3" Type="http://schemas.openxmlformats.org/officeDocument/2006/relationships/hyperlink" Target="https://www.bea.gov/help/faq/1408" TargetMode="External"/><Relationship Id="rId7" Type="http://schemas.openxmlformats.org/officeDocument/2006/relationships/hyperlink" Target="https://www.bea.gov/help/faq/1461" TargetMode="External"/><Relationship Id="rId2" Type="http://schemas.openxmlformats.org/officeDocument/2006/relationships/hyperlink" Target="https://www.bea.gov/help/faq/1415" TargetMode="External"/><Relationship Id="rId1" Type="http://schemas.openxmlformats.org/officeDocument/2006/relationships/hyperlink" Target="https://www.bea.gov/help/faq/1407" TargetMode="External"/><Relationship Id="rId6" Type="http://schemas.openxmlformats.org/officeDocument/2006/relationships/hyperlink" Target="https://www.bea.gov/help/faq/121" TargetMode="External"/><Relationship Id="rId5" Type="http://schemas.openxmlformats.org/officeDocument/2006/relationships/hyperlink" Target="https://www.bea.gov/help/faq/1409" TargetMode="External"/><Relationship Id="rId4" Type="http://schemas.openxmlformats.org/officeDocument/2006/relationships/hyperlink" Target="https://www.bea.gov/help/faq/140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AF06-F995-40F4-A7A0-67FFD8372653}">
  <dimension ref="A1:N126"/>
  <sheetViews>
    <sheetView tabSelected="1" zoomScale="80" zoomScaleNormal="80" workbookViewId="0">
      <selection activeCell="E13" sqref="E13"/>
    </sheetView>
  </sheetViews>
  <sheetFormatPr defaultRowHeight="14.4" x14ac:dyDescent="0.3"/>
  <cols>
    <col min="1" max="1" width="9.44140625" customWidth="1"/>
    <col min="2" max="2" width="62.44140625" customWidth="1"/>
    <col min="3" max="7" width="10.109375" bestFit="1" customWidth="1"/>
    <col min="12" max="12" width="9.88671875" bestFit="1" customWidth="1"/>
  </cols>
  <sheetData>
    <row r="1" spans="1:14" x14ac:dyDescent="0.3">
      <c r="L1" s="1"/>
      <c r="M1" s="1" t="s">
        <v>0</v>
      </c>
      <c r="N1" s="2"/>
    </row>
    <row r="2" spans="1:14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x14ac:dyDescent="0.3">
      <c r="A5" s="4"/>
      <c r="B5" s="5"/>
      <c r="C5" s="6" t="s">
        <v>3</v>
      </c>
      <c r="D5" s="7"/>
      <c r="E5" s="7"/>
      <c r="F5" s="7"/>
      <c r="G5" s="7"/>
      <c r="H5" s="7"/>
      <c r="I5" s="6" t="s">
        <v>4</v>
      </c>
      <c r="J5" s="7"/>
      <c r="K5" s="7"/>
      <c r="L5" s="7"/>
      <c r="M5" s="8"/>
    </row>
    <row r="6" spans="1:14" x14ac:dyDescent="0.3">
      <c r="A6" s="9" t="s">
        <v>5</v>
      </c>
      <c r="B6" s="10"/>
      <c r="C6" s="11">
        <v>2019</v>
      </c>
      <c r="D6" s="12">
        <v>2020</v>
      </c>
      <c r="E6" s="13"/>
      <c r="F6" s="13"/>
      <c r="G6" s="14"/>
      <c r="H6" s="15">
        <v>2021</v>
      </c>
      <c r="I6" s="16">
        <v>2020</v>
      </c>
      <c r="J6" s="17"/>
      <c r="K6" s="17"/>
      <c r="L6" s="18"/>
      <c r="M6" s="19">
        <v>2021</v>
      </c>
    </row>
    <row r="7" spans="1:14" ht="15" thickBot="1" x14ac:dyDescent="0.35">
      <c r="A7" s="20"/>
      <c r="B7" s="21"/>
      <c r="C7" s="22" t="s">
        <v>6</v>
      </c>
      <c r="D7" s="22" t="s">
        <v>7</v>
      </c>
      <c r="E7" s="23" t="s">
        <v>8</v>
      </c>
      <c r="F7" s="24" t="s">
        <v>9</v>
      </c>
      <c r="G7" s="25" t="s">
        <v>6</v>
      </c>
      <c r="H7" s="26" t="s">
        <v>10</v>
      </c>
      <c r="I7" s="27" t="s">
        <v>7</v>
      </c>
      <c r="J7" s="28" t="s">
        <v>8</v>
      </c>
      <c r="K7" s="27" t="s">
        <v>9</v>
      </c>
      <c r="L7" s="28" t="s">
        <v>6</v>
      </c>
      <c r="M7" s="29" t="s">
        <v>7</v>
      </c>
    </row>
    <row r="8" spans="1:14" x14ac:dyDescent="0.3">
      <c r="A8" s="30">
        <v>1</v>
      </c>
      <c r="B8" s="31" t="s">
        <v>11</v>
      </c>
      <c r="C8" s="32">
        <v>3763.7</v>
      </c>
      <c r="D8" s="33">
        <v>3753.1</v>
      </c>
      <c r="E8" s="34">
        <v>3468.8</v>
      </c>
      <c r="F8" s="35">
        <v>3677.1</v>
      </c>
      <c r="G8" s="36">
        <v>3756.1</v>
      </c>
      <c r="H8" s="33" t="s">
        <v>122</v>
      </c>
      <c r="I8" s="32">
        <v>-10.7</v>
      </c>
      <c r="J8" s="35">
        <v>-284.2</v>
      </c>
      <c r="K8" s="35">
        <v>208.3</v>
      </c>
      <c r="L8" s="33">
        <v>79</v>
      </c>
      <c r="M8" s="37" t="s">
        <v>122</v>
      </c>
    </row>
    <row r="9" spans="1:14" x14ac:dyDescent="0.3">
      <c r="A9" s="38" t="s">
        <v>12</v>
      </c>
      <c r="B9" s="39" t="s">
        <v>13</v>
      </c>
      <c r="C9" s="40">
        <v>2177.1</v>
      </c>
      <c r="D9" s="41">
        <v>2150</v>
      </c>
      <c r="E9" s="42">
        <v>1929.7</v>
      </c>
      <c r="F9" s="43">
        <v>2064</v>
      </c>
      <c r="G9" s="44">
        <v>2134.4</v>
      </c>
      <c r="H9" s="41" t="s">
        <v>122</v>
      </c>
      <c r="I9" s="40">
        <v>-27.1</v>
      </c>
      <c r="J9" s="43">
        <v>-220.3</v>
      </c>
      <c r="K9" s="43">
        <v>134.30000000000001</v>
      </c>
      <c r="L9" s="41">
        <v>70.400000000000006</v>
      </c>
      <c r="M9" s="45" t="s">
        <v>122</v>
      </c>
    </row>
    <row r="10" spans="1:14" x14ac:dyDescent="0.3">
      <c r="A10" s="46" t="s">
        <v>14</v>
      </c>
      <c r="B10" s="47" t="s">
        <v>15</v>
      </c>
      <c r="C10" s="48">
        <v>1740.2</v>
      </c>
      <c r="D10" s="49">
        <v>1756.6</v>
      </c>
      <c r="E10" s="50">
        <v>1600.1</v>
      </c>
      <c r="F10" s="51">
        <v>1685</v>
      </c>
      <c r="G10" s="52">
        <v>1717.7</v>
      </c>
      <c r="H10" s="49">
        <v>1722.1</v>
      </c>
      <c r="I10" s="48">
        <v>16.3</v>
      </c>
      <c r="J10" s="51">
        <v>-156.4</v>
      </c>
      <c r="K10" s="51">
        <v>84.9</v>
      </c>
      <c r="L10" s="49">
        <v>32.700000000000003</v>
      </c>
      <c r="M10" s="53">
        <v>4.4000000000000004</v>
      </c>
    </row>
    <row r="11" spans="1:14" x14ac:dyDescent="0.3">
      <c r="A11" s="54" t="s">
        <v>16</v>
      </c>
      <c r="B11" s="55" t="s">
        <v>17</v>
      </c>
      <c r="C11" s="56">
        <v>179.2</v>
      </c>
      <c r="D11" s="57">
        <v>183.8</v>
      </c>
      <c r="E11" s="58">
        <v>131.4</v>
      </c>
      <c r="F11" s="59">
        <v>144.69999999999999</v>
      </c>
      <c r="G11" s="60">
        <v>150.80000000000001</v>
      </c>
      <c r="H11" s="57">
        <v>160</v>
      </c>
      <c r="I11" s="56">
        <v>4.5999999999999996</v>
      </c>
      <c r="J11" s="59">
        <v>-52.4</v>
      </c>
      <c r="K11" s="59">
        <v>13.3</v>
      </c>
      <c r="L11" s="57">
        <v>6.1</v>
      </c>
      <c r="M11" s="61">
        <v>9.1999999999999993</v>
      </c>
    </row>
    <row r="12" spans="1:14" x14ac:dyDescent="0.3">
      <c r="A12" s="46"/>
      <c r="B12" s="62" t="s">
        <v>18</v>
      </c>
      <c r="C12" s="63"/>
      <c r="D12" s="64"/>
      <c r="E12" s="65"/>
      <c r="F12" s="66"/>
      <c r="G12" s="67"/>
      <c r="H12" s="64"/>
      <c r="I12" s="63"/>
      <c r="J12" s="66"/>
      <c r="K12" s="66"/>
      <c r="L12" s="64"/>
      <c r="M12" s="68"/>
    </row>
    <row r="13" spans="1:14" ht="16.2" x14ac:dyDescent="0.3">
      <c r="A13" s="46">
        <v>5</v>
      </c>
      <c r="B13" s="47" t="s">
        <v>19</v>
      </c>
      <c r="C13" s="48" t="s">
        <v>123</v>
      </c>
      <c r="D13" s="49">
        <v>-3.5</v>
      </c>
      <c r="E13" s="50">
        <v>-19.399999999999999</v>
      </c>
      <c r="F13" s="51">
        <v>-19.399999999999999</v>
      </c>
      <c r="G13" s="52">
        <v>-19.399999999999999</v>
      </c>
      <c r="H13" s="49">
        <v>0</v>
      </c>
      <c r="I13" s="48">
        <f>D13</f>
        <v>-3.5</v>
      </c>
      <c r="J13" s="51">
        <v>-15.9</v>
      </c>
      <c r="K13" s="51">
        <v>0</v>
      </c>
      <c r="L13" s="50">
        <v>0</v>
      </c>
      <c r="M13" s="53">
        <v>19.399999999999999</v>
      </c>
    </row>
    <row r="14" spans="1:14" x14ac:dyDescent="0.3">
      <c r="A14" s="54">
        <v>6</v>
      </c>
      <c r="B14" s="55" t="s">
        <v>20</v>
      </c>
      <c r="C14" s="56">
        <v>229.7</v>
      </c>
      <c r="D14" s="57">
        <v>180.5</v>
      </c>
      <c r="E14" s="58">
        <v>171.5</v>
      </c>
      <c r="F14" s="59">
        <v>207</v>
      </c>
      <c r="G14" s="60">
        <v>236.9</v>
      </c>
      <c r="H14" s="57" t="s">
        <v>122</v>
      </c>
      <c r="I14" s="56">
        <v>-49.2</v>
      </c>
      <c r="J14" s="59">
        <v>-9</v>
      </c>
      <c r="K14" s="59">
        <v>35.5</v>
      </c>
      <c r="L14" s="57">
        <v>29.8</v>
      </c>
      <c r="M14" s="61" t="s">
        <v>122</v>
      </c>
    </row>
    <row r="15" spans="1:14" x14ac:dyDescent="0.3">
      <c r="A15" s="46">
        <v>7</v>
      </c>
      <c r="B15" s="47" t="s">
        <v>21</v>
      </c>
      <c r="C15" s="48">
        <v>27.9</v>
      </c>
      <c r="D15" s="49">
        <v>29.1</v>
      </c>
      <c r="E15" s="50">
        <v>26.6</v>
      </c>
      <c r="F15" s="51">
        <v>27.3</v>
      </c>
      <c r="G15" s="52">
        <v>29</v>
      </c>
      <c r="H15" s="49">
        <v>29.9</v>
      </c>
      <c r="I15" s="48">
        <v>1.2</v>
      </c>
      <c r="J15" s="51">
        <v>-2.5</v>
      </c>
      <c r="K15" s="51">
        <v>0.7</v>
      </c>
      <c r="L15" s="49">
        <v>1.8</v>
      </c>
      <c r="M15" s="53">
        <v>0.8</v>
      </c>
    </row>
    <row r="16" spans="1:14" x14ac:dyDescent="0.3">
      <c r="A16" s="38">
        <v>8</v>
      </c>
      <c r="B16" s="39" t="s">
        <v>22</v>
      </c>
      <c r="C16" s="40">
        <v>1416.9</v>
      </c>
      <c r="D16" s="41">
        <v>1436.4</v>
      </c>
      <c r="E16" s="42">
        <v>1374.2</v>
      </c>
      <c r="F16" s="43">
        <v>1426.6</v>
      </c>
      <c r="G16" s="44">
        <v>1445.8</v>
      </c>
      <c r="H16" s="41">
        <v>1476.9</v>
      </c>
      <c r="I16" s="40">
        <v>19.5</v>
      </c>
      <c r="J16" s="43">
        <v>-62.2</v>
      </c>
      <c r="K16" s="43">
        <v>52.4</v>
      </c>
      <c r="L16" s="41">
        <v>19.2</v>
      </c>
      <c r="M16" s="45">
        <v>31.1</v>
      </c>
    </row>
    <row r="17" spans="1:13" x14ac:dyDescent="0.3">
      <c r="A17" s="69">
        <v>9</v>
      </c>
      <c r="B17" s="70" t="s">
        <v>23</v>
      </c>
      <c r="C17" s="63">
        <v>111.2</v>
      </c>
      <c r="D17" s="64">
        <v>112.8</v>
      </c>
      <c r="E17" s="65">
        <v>107.4</v>
      </c>
      <c r="F17" s="66">
        <v>127.7</v>
      </c>
      <c r="G17" s="67">
        <v>110.4</v>
      </c>
      <c r="H17" s="64">
        <v>99</v>
      </c>
      <c r="I17" s="63">
        <v>1.6</v>
      </c>
      <c r="J17" s="66">
        <v>-5.4</v>
      </c>
      <c r="K17" s="66">
        <v>20.2</v>
      </c>
      <c r="L17" s="64">
        <v>-17.3</v>
      </c>
      <c r="M17" s="68">
        <v>-11.4</v>
      </c>
    </row>
    <row r="18" spans="1:13" x14ac:dyDescent="0.3">
      <c r="A18" s="54">
        <v>10</v>
      </c>
      <c r="B18" s="55" t="s">
        <v>24</v>
      </c>
      <c r="C18" s="56">
        <v>40.1</v>
      </c>
      <c r="D18" s="57">
        <v>35.799999999999997</v>
      </c>
      <c r="E18" s="58">
        <v>16.600000000000001</v>
      </c>
      <c r="F18" s="59">
        <v>16.100000000000001</v>
      </c>
      <c r="G18" s="60">
        <v>16.2</v>
      </c>
      <c r="H18" s="57">
        <v>16.600000000000001</v>
      </c>
      <c r="I18" s="56">
        <v>-4.4000000000000004</v>
      </c>
      <c r="J18" s="59">
        <v>-19.2</v>
      </c>
      <c r="K18" s="59">
        <v>-0.5</v>
      </c>
      <c r="L18" s="57">
        <v>0.1</v>
      </c>
      <c r="M18" s="61">
        <v>0.4</v>
      </c>
    </row>
    <row r="19" spans="1:13" x14ac:dyDescent="0.3">
      <c r="A19" s="46"/>
      <c r="B19" s="62" t="s">
        <v>18</v>
      </c>
      <c r="C19" s="63"/>
      <c r="D19" s="64"/>
      <c r="E19" s="65"/>
      <c r="F19" s="66"/>
      <c r="G19" s="67"/>
      <c r="H19" s="64"/>
      <c r="I19" s="63"/>
      <c r="J19" s="66"/>
      <c r="K19" s="66"/>
      <c r="L19" s="64"/>
      <c r="M19" s="68"/>
    </row>
    <row r="20" spans="1:13" ht="16.2" x14ac:dyDescent="0.3">
      <c r="A20" s="46">
        <v>11</v>
      </c>
      <c r="B20" s="47" t="s">
        <v>25</v>
      </c>
      <c r="C20" s="48" t="s">
        <v>123</v>
      </c>
      <c r="D20" s="49">
        <v>-7.1</v>
      </c>
      <c r="E20" s="50">
        <v>-36</v>
      </c>
      <c r="F20" s="51">
        <v>-36</v>
      </c>
      <c r="G20" s="52">
        <v>-36</v>
      </c>
      <c r="H20" s="49">
        <v>-36</v>
      </c>
      <c r="I20" s="48">
        <f>D20</f>
        <v>-7.1</v>
      </c>
      <c r="J20" s="49">
        <v>-28.9</v>
      </c>
      <c r="K20" s="51">
        <v>0</v>
      </c>
      <c r="L20" s="50">
        <v>0</v>
      </c>
      <c r="M20" s="53">
        <v>0</v>
      </c>
    </row>
    <row r="21" spans="1:13" x14ac:dyDescent="0.3">
      <c r="A21" s="54">
        <v>12</v>
      </c>
      <c r="B21" s="55" t="s">
        <v>26</v>
      </c>
      <c r="C21" s="56">
        <v>62.6</v>
      </c>
      <c r="D21" s="57">
        <v>68.599999999999994</v>
      </c>
      <c r="E21" s="58">
        <v>85.7</v>
      </c>
      <c r="F21" s="59">
        <v>107.1</v>
      </c>
      <c r="G21" s="60">
        <v>89.7</v>
      </c>
      <c r="H21" s="57">
        <v>77.400000000000006</v>
      </c>
      <c r="I21" s="56">
        <v>6</v>
      </c>
      <c r="J21" s="59">
        <v>17.100000000000001</v>
      </c>
      <c r="K21" s="59">
        <v>21.5</v>
      </c>
      <c r="L21" s="57">
        <v>-17.399999999999999</v>
      </c>
      <c r="M21" s="61">
        <v>-12.3</v>
      </c>
    </row>
    <row r="22" spans="1:13" x14ac:dyDescent="0.3">
      <c r="A22" s="46">
        <v>13</v>
      </c>
      <c r="B22" s="47" t="s">
        <v>27</v>
      </c>
      <c r="C22" s="48">
        <v>8.4</v>
      </c>
      <c r="D22" s="49">
        <v>8.4</v>
      </c>
      <c r="E22" s="50">
        <v>5.2</v>
      </c>
      <c r="F22" s="51">
        <v>4.4000000000000004</v>
      </c>
      <c r="G22" s="52">
        <v>4.5</v>
      </c>
      <c r="H22" s="49">
        <v>5</v>
      </c>
      <c r="I22" s="48">
        <v>0</v>
      </c>
      <c r="J22" s="51">
        <v>-3.2</v>
      </c>
      <c r="K22" s="51">
        <v>-0.7</v>
      </c>
      <c r="L22" s="49">
        <v>0</v>
      </c>
      <c r="M22" s="53">
        <v>0.5</v>
      </c>
    </row>
    <row r="23" spans="1:13" x14ac:dyDescent="0.3">
      <c r="A23" s="38">
        <v>14</v>
      </c>
      <c r="B23" s="39" t="s">
        <v>28</v>
      </c>
      <c r="C23" s="40">
        <v>60.5</v>
      </c>
      <c r="D23" s="41">
        <v>54.8</v>
      </c>
      <c r="E23" s="42">
        <v>57.9</v>
      </c>
      <c r="F23" s="43">
        <v>58.5</v>
      </c>
      <c r="G23" s="44">
        <v>65.5</v>
      </c>
      <c r="H23" s="41">
        <v>60.1</v>
      </c>
      <c r="I23" s="40">
        <v>-5.7</v>
      </c>
      <c r="J23" s="43">
        <v>3.1</v>
      </c>
      <c r="K23" s="43">
        <v>0.6</v>
      </c>
      <c r="L23" s="41">
        <v>7</v>
      </c>
      <c r="M23" s="45">
        <v>-5.4</v>
      </c>
    </row>
    <row r="24" spans="1:13" x14ac:dyDescent="0.3">
      <c r="A24" s="46">
        <v>15</v>
      </c>
      <c r="B24" s="47" t="s">
        <v>29</v>
      </c>
      <c r="C24" s="48">
        <v>27.3</v>
      </c>
      <c r="D24" s="49">
        <v>28.9</v>
      </c>
      <c r="E24" s="50">
        <v>29.8</v>
      </c>
      <c r="F24" s="51">
        <v>34.299999999999997</v>
      </c>
      <c r="G24" s="52">
        <v>39.4</v>
      </c>
      <c r="H24" s="49">
        <v>31.7</v>
      </c>
      <c r="I24" s="48">
        <v>1.6</v>
      </c>
      <c r="J24" s="51">
        <v>0.9</v>
      </c>
      <c r="K24" s="51">
        <v>4.5</v>
      </c>
      <c r="L24" s="49">
        <v>5.2</v>
      </c>
      <c r="M24" s="53">
        <v>-7.8</v>
      </c>
    </row>
    <row r="25" spans="1:13" x14ac:dyDescent="0.3">
      <c r="A25" s="54">
        <v>16</v>
      </c>
      <c r="B25" s="55" t="s">
        <v>30</v>
      </c>
      <c r="C25" s="56">
        <v>27.2</v>
      </c>
      <c r="D25" s="57">
        <v>22.9</v>
      </c>
      <c r="E25" s="58">
        <v>22.6</v>
      </c>
      <c r="F25" s="59">
        <v>22.5</v>
      </c>
      <c r="G25" s="60">
        <v>22.5</v>
      </c>
      <c r="H25" s="57">
        <v>22.5</v>
      </c>
      <c r="I25" s="56">
        <v>-4.3</v>
      </c>
      <c r="J25" s="59">
        <v>-0.3</v>
      </c>
      <c r="K25" s="59">
        <v>-0.1</v>
      </c>
      <c r="L25" s="57">
        <v>0</v>
      </c>
      <c r="M25" s="61">
        <v>0</v>
      </c>
    </row>
    <row r="26" spans="1:13" x14ac:dyDescent="0.3">
      <c r="A26" s="46">
        <v>17</v>
      </c>
      <c r="B26" s="47" t="s">
        <v>31</v>
      </c>
      <c r="C26" s="48">
        <v>6</v>
      </c>
      <c r="D26" s="49">
        <v>3</v>
      </c>
      <c r="E26" s="50">
        <v>5.5</v>
      </c>
      <c r="F26" s="51">
        <v>1.7</v>
      </c>
      <c r="G26" s="52">
        <v>3.6</v>
      </c>
      <c r="H26" s="49">
        <v>5.9</v>
      </c>
      <c r="I26" s="48">
        <v>-3</v>
      </c>
      <c r="J26" s="51">
        <v>2.5</v>
      </c>
      <c r="K26" s="51">
        <v>-3.8</v>
      </c>
      <c r="L26" s="49">
        <v>1.9</v>
      </c>
      <c r="M26" s="53">
        <v>2.2999999999999998</v>
      </c>
    </row>
    <row r="27" spans="1:13" x14ac:dyDescent="0.3">
      <c r="A27" s="38">
        <v>18</v>
      </c>
      <c r="B27" s="39" t="s">
        <v>32</v>
      </c>
      <c r="C27" s="40">
        <v>-2</v>
      </c>
      <c r="D27" s="41">
        <v>-1</v>
      </c>
      <c r="E27" s="42">
        <v>-0.4</v>
      </c>
      <c r="F27" s="43">
        <v>0.3</v>
      </c>
      <c r="G27" s="44">
        <v>0</v>
      </c>
      <c r="H27" s="41">
        <v>-0.5</v>
      </c>
      <c r="I27" s="40">
        <v>1</v>
      </c>
      <c r="J27" s="43">
        <v>0.6</v>
      </c>
      <c r="K27" s="43">
        <v>0.7</v>
      </c>
      <c r="L27" s="41">
        <v>-0.3</v>
      </c>
      <c r="M27" s="45">
        <v>-0.5</v>
      </c>
    </row>
    <row r="28" spans="1:13" x14ac:dyDescent="0.3">
      <c r="A28" s="71">
        <v>19</v>
      </c>
      <c r="B28" s="72" t="s">
        <v>33</v>
      </c>
      <c r="C28" s="63">
        <v>4818.6000000000004</v>
      </c>
      <c r="D28" s="64">
        <v>4903.8999999999996</v>
      </c>
      <c r="E28" s="65">
        <v>9107.1</v>
      </c>
      <c r="F28" s="66">
        <v>7205.6</v>
      </c>
      <c r="G28" s="67">
        <v>6025.9</v>
      </c>
      <c r="H28" s="64">
        <v>8172</v>
      </c>
      <c r="I28" s="63">
        <v>85.3</v>
      </c>
      <c r="J28" s="66">
        <v>4203.2</v>
      </c>
      <c r="K28" s="66">
        <v>-1901.4</v>
      </c>
      <c r="L28" s="64">
        <v>-1179.7</v>
      </c>
      <c r="M28" s="68">
        <v>2146</v>
      </c>
    </row>
    <row r="29" spans="1:13" x14ac:dyDescent="0.3">
      <c r="A29" s="73">
        <v>20</v>
      </c>
      <c r="B29" s="74" t="s">
        <v>34</v>
      </c>
      <c r="C29" s="40">
        <v>1113.7</v>
      </c>
      <c r="D29" s="41">
        <v>1118</v>
      </c>
      <c r="E29" s="42">
        <v>1168.0999999999999</v>
      </c>
      <c r="F29" s="43">
        <v>1141</v>
      </c>
      <c r="G29" s="44">
        <v>1142.9000000000001</v>
      </c>
      <c r="H29" s="41">
        <v>1206.4000000000001</v>
      </c>
      <c r="I29" s="40">
        <v>4.3</v>
      </c>
      <c r="J29" s="43">
        <v>50.1</v>
      </c>
      <c r="K29" s="43">
        <v>-27.2</v>
      </c>
      <c r="L29" s="41">
        <v>2</v>
      </c>
      <c r="M29" s="45">
        <v>63.5</v>
      </c>
    </row>
    <row r="30" spans="1:13" x14ac:dyDescent="0.3">
      <c r="A30" s="71"/>
      <c r="B30" s="75" t="s">
        <v>35</v>
      </c>
      <c r="C30" s="63"/>
      <c r="D30" s="64"/>
      <c r="E30" s="65"/>
      <c r="F30" s="66"/>
      <c r="G30" s="67"/>
      <c r="H30" s="64"/>
      <c r="I30" s="63"/>
      <c r="J30" s="66"/>
      <c r="K30" s="66"/>
      <c r="L30" s="64"/>
      <c r="M30" s="68"/>
    </row>
    <row r="31" spans="1:13" ht="16.2" x14ac:dyDescent="0.3">
      <c r="A31" s="76">
        <v>21</v>
      </c>
      <c r="B31" s="77" t="s">
        <v>36</v>
      </c>
      <c r="C31" s="48" t="s">
        <v>123</v>
      </c>
      <c r="D31" s="49" t="s">
        <v>123</v>
      </c>
      <c r="E31" s="50">
        <v>60.3</v>
      </c>
      <c r="F31" s="51">
        <v>12.8</v>
      </c>
      <c r="G31" s="52">
        <v>0</v>
      </c>
      <c r="H31" s="49">
        <v>52.6</v>
      </c>
      <c r="I31" s="48" t="s">
        <v>123</v>
      </c>
      <c r="J31" s="51">
        <f>E31</f>
        <v>60.3</v>
      </c>
      <c r="K31" s="50">
        <v>-47.5</v>
      </c>
      <c r="L31" s="50">
        <v>-12.8</v>
      </c>
      <c r="M31" s="53">
        <v>52.6</v>
      </c>
    </row>
    <row r="32" spans="1:13" x14ac:dyDescent="0.3">
      <c r="A32" s="73">
        <v>22</v>
      </c>
      <c r="B32" s="74" t="s">
        <v>37</v>
      </c>
      <c r="C32" s="40">
        <v>3039.9</v>
      </c>
      <c r="D32" s="41">
        <v>3129.7</v>
      </c>
      <c r="E32" s="42">
        <v>6293.9</v>
      </c>
      <c r="F32" s="43">
        <v>4305.3</v>
      </c>
      <c r="G32" s="44">
        <v>3734.8</v>
      </c>
      <c r="H32" s="41">
        <v>6033.5</v>
      </c>
      <c r="I32" s="40">
        <v>89.9</v>
      </c>
      <c r="J32" s="43">
        <v>3164.2</v>
      </c>
      <c r="K32" s="43">
        <v>-1988.6</v>
      </c>
      <c r="L32" s="41">
        <v>-570.5</v>
      </c>
      <c r="M32" s="45">
        <v>2298.8000000000002</v>
      </c>
    </row>
    <row r="33" spans="1:13" x14ac:dyDescent="0.3">
      <c r="A33" s="76">
        <v>23</v>
      </c>
      <c r="B33" s="77" t="s">
        <v>38</v>
      </c>
      <c r="C33" s="48">
        <v>2372.1</v>
      </c>
      <c r="D33" s="49">
        <v>2447.4</v>
      </c>
      <c r="E33" s="50">
        <v>4849.3999999999996</v>
      </c>
      <c r="F33" s="51">
        <v>3523</v>
      </c>
      <c r="G33" s="52">
        <v>2946.3</v>
      </c>
      <c r="H33" s="49">
        <v>5194.8</v>
      </c>
      <c r="I33" s="48">
        <v>75.3</v>
      </c>
      <c r="J33" s="51">
        <v>2401.9</v>
      </c>
      <c r="K33" s="51">
        <v>-1326.4</v>
      </c>
      <c r="L33" s="49">
        <v>-576.70000000000005</v>
      </c>
      <c r="M33" s="53">
        <v>2248.5</v>
      </c>
    </row>
    <row r="34" spans="1:13" x14ac:dyDescent="0.3">
      <c r="A34" s="78">
        <v>24</v>
      </c>
      <c r="B34" s="79" t="s">
        <v>39</v>
      </c>
      <c r="C34" s="56">
        <v>2347.6999999999998</v>
      </c>
      <c r="D34" s="57">
        <v>2422.5</v>
      </c>
      <c r="E34" s="58">
        <v>4815.3</v>
      </c>
      <c r="F34" s="59">
        <v>3494.9</v>
      </c>
      <c r="G34" s="60">
        <v>2918.2</v>
      </c>
      <c r="H34" s="57">
        <v>5166.8999999999996</v>
      </c>
      <c r="I34" s="56">
        <v>74.8</v>
      </c>
      <c r="J34" s="59">
        <v>2392.6999999999998</v>
      </c>
      <c r="K34" s="59">
        <v>-1320.4</v>
      </c>
      <c r="L34" s="57">
        <v>-576.6</v>
      </c>
      <c r="M34" s="61">
        <v>2248.6999999999998</v>
      </c>
    </row>
    <row r="35" spans="1:13" x14ac:dyDescent="0.3">
      <c r="A35" s="76"/>
      <c r="B35" s="75" t="s">
        <v>40</v>
      </c>
      <c r="C35" s="80"/>
      <c r="D35" s="81"/>
      <c r="E35" s="82"/>
      <c r="F35" s="83"/>
      <c r="G35" s="84"/>
      <c r="H35" s="81"/>
      <c r="I35" s="80"/>
      <c r="J35" s="83"/>
      <c r="K35" s="83"/>
      <c r="L35" s="81"/>
      <c r="M35" s="85"/>
    </row>
    <row r="36" spans="1:13" ht="16.2" x14ac:dyDescent="0.3">
      <c r="A36" s="76">
        <v>25</v>
      </c>
      <c r="B36" s="77" t="s">
        <v>41</v>
      </c>
      <c r="C36" s="48" t="s">
        <v>123</v>
      </c>
      <c r="D36" s="49" t="s">
        <v>123</v>
      </c>
      <c r="E36" s="50">
        <v>1078.0999999999999</v>
      </c>
      <c r="F36" s="51">
        <v>15.6</v>
      </c>
      <c r="G36" s="52">
        <v>5</v>
      </c>
      <c r="H36" s="49">
        <v>1933.7</v>
      </c>
      <c r="I36" s="48" t="s">
        <v>123</v>
      </c>
      <c r="J36" s="51">
        <f>E36</f>
        <v>1078.0999999999999</v>
      </c>
      <c r="K36" s="50">
        <v>-1062.5</v>
      </c>
      <c r="L36" s="50">
        <v>-10.5</v>
      </c>
      <c r="M36" s="53">
        <v>1928.6</v>
      </c>
    </row>
    <row r="37" spans="1:13" ht="16.2" x14ac:dyDescent="0.3">
      <c r="A37" s="78">
        <v>26</v>
      </c>
      <c r="B37" s="79" t="s">
        <v>42</v>
      </c>
      <c r="C37" s="56" t="s">
        <v>123</v>
      </c>
      <c r="D37" s="57" t="s">
        <v>123</v>
      </c>
      <c r="E37" s="58">
        <v>788</v>
      </c>
      <c r="F37" s="59">
        <v>556.20000000000005</v>
      </c>
      <c r="G37" s="57">
        <v>198.5</v>
      </c>
      <c r="H37" s="61">
        <v>473.5</v>
      </c>
      <c r="I37" s="56" t="s">
        <v>123</v>
      </c>
      <c r="J37" s="59">
        <f>E37</f>
        <v>788</v>
      </c>
      <c r="K37" s="58">
        <v>-231.8</v>
      </c>
      <c r="L37" s="58">
        <v>-357.6</v>
      </c>
      <c r="M37" s="61">
        <v>275</v>
      </c>
    </row>
    <row r="38" spans="1:13" ht="16.2" x14ac:dyDescent="0.3">
      <c r="A38" s="76">
        <v>27</v>
      </c>
      <c r="B38" s="77" t="s">
        <v>43</v>
      </c>
      <c r="C38" s="48" t="s">
        <v>123</v>
      </c>
      <c r="D38" s="49" t="s">
        <v>123</v>
      </c>
      <c r="E38" s="50">
        <v>9.6999999999999993</v>
      </c>
      <c r="F38" s="51">
        <v>14.8</v>
      </c>
      <c r="G38" s="49">
        <v>15.1</v>
      </c>
      <c r="H38" s="53">
        <v>15.5</v>
      </c>
      <c r="I38" s="48" t="s">
        <v>123</v>
      </c>
      <c r="J38" s="51">
        <f>E38</f>
        <v>9.6999999999999993</v>
      </c>
      <c r="K38" s="50">
        <v>5.0999999999999996</v>
      </c>
      <c r="L38" s="50">
        <v>0.3</v>
      </c>
      <c r="M38" s="53">
        <v>0.4</v>
      </c>
    </row>
    <row r="39" spans="1:13" ht="16.2" x14ac:dyDescent="0.3">
      <c r="A39" s="78">
        <v>28</v>
      </c>
      <c r="B39" s="79" t="s">
        <v>44</v>
      </c>
      <c r="C39" s="86" t="s">
        <v>123</v>
      </c>
      <c r="D39" s="59" t="s">
        <v>123</v>
      </c>
      <c r="E39" s="57" t="s">
        <v>123</v>
      </c>
      <c r="F39" s="59">
        <v>106.2</v>
      </c>
      <c r="G39" s="60">
        <v>35.9</v>
      </c>
      <c r="H39" s="61">
        <v>1.6</v>
      </c>
      <c r="I39" s="86" t="s">
        <v>123</v>
      </c>
      <c r="J39" s="59" t="s">
        <v>123</v>
      </c>
      <c r="K39" s="57">
        <f>F39</f>
        <v>106.2</v>
      </c>
      <c r="L39" s="61">
        <v>-70.400000000000006</v>
      </c>
      <c r="M39" s="61">
        <v>-34.200000000000003</v>
      </c>
    </row>
    <row r="40" spans="1:13" ht="16.2" x14ac:dyDescent="0.3">
      <c r="A40" s="76">
        <v>29</v>
      </c>
      <c r="B40" s="77" t="s">
        <v>45</v>
      </c>
      <c r="C40" s="87" t="s">
        <v>123</v>
      </c>
      <c r="D40" s="51" t="s">
        <v>123</v>
      </c>
      <c r="E40" s="49">
        <v>19.100000000000001</v>
      </c>
      <c r="F40" s="51">
        <v>27</v>
      </c>
      <c r="G40" s="52">
        <v>10.8</v>
      </c>
      <c r="H40" s="53">
        <v>10.8</v>
      </c>
      <c r="I40" s="87" t="s">
        <v>123</v>
      </c>
      <c r="J40" s="51">
        <f>E40</f>
        <v>19.100000000000001</v>
      </c>
      <c r="K40" s="50">
        <v>7.9</v>
      </c>
      <c r="L40" s="50">
        <v>-16.2</v>
      </c>
      <c r="M40" s="53">
        <v>0</v>
      </c>
    </row>
    <row r="41" spans="1:13" ht="16.2" x14ac:dyDescent="0.3">
      <c r="A41" s="78">
        <v>30</v>
      </c>
      <c r="B41" s="79" t="s">
        <v>46</v>
      </c>
      <c r="C41" s="86" t="s">
        <v>123</v>
      </c>
      <c r="D41" s="59" t="s">
        <v>123</v>
      </c>
      <c r="E41" s="57">
        <v>160.9</v>
      </c>
      <c r="F41" s="59">
        <v>58.4</v>
      </c>
      <c r="G41" s="60">
        <v>34.5</v>
      </c>
      <c r="H41" s="61">
        <v>43</v>
      </c>
      <c r="I41" s="86" t="s">
        <v>123</v>
      </c>
      <c r="J41" s="59">
        <f>E41</f>
        <v>160.9</v>
      </c>
      <c r="K41" s="58">
        <v>-102.5</v>
      </c>
      <c r="L41" s="58">
        <v>-24</v>
      </c>
      <c r="M41" s="61">
        <v>8.5</v>
      </c>
    </row>
    <row r="42" spans="1:13" x14ac:dyDescent="0.3">
      <c r="A42" s="76">
        <v>31</v>
      </c>
      <c r="B42" s="77" t="s">
        <v>47</v>
      </c>
      <c r="C42" s="87">
        <v>24.4</v>
      </c>
      <c r="D42" s="51">
        <v>24.9</v>
      </c>
      <c r="E42" s="49">
        <v>34.1</v>
      </c>
      <c r="F42" s="51">
        <v>28.1</v>
      </c>
      <c r="G42" s="49">
        <v>28.1</v>
      </c>
      <c r="H42" s="53">
        <v>27.9</v>
      </c>
      <c r="I42" s="87">
        <v>0.5</v>
      </c>
      <c r="J42" s="51">
        <v>9.1999999999999993</v>
      </c>
      <c r="K42" s="49">
        <v>-6</v>
      </c>
      <c r="L42" s="50">
        <v>-0.1</v>
      </c>
      <c r="M42" s="53">
        <v>-0.1</v>
      </c>
    </row>
    <row r="43" spans="1:13" x14ac:dyDescent="0.3">
      <c r="A43" s="78"/>
      <c r="B43" s="88" t="s">
        <v>48</v>
      </c>
      <c r="C43" s="89"/>
      <c r="D43" s="90"/>
      <c r="E43" s="91"/>
      <c r="F43" s="90"/>
      <c r="G43" s="91"/>
      <c r="H43" s="92"/>
      <c r="I43" s="89"/>
      <c r="J43" s="90"/>
      <c r="K43" s="91"/>
      <c r="L43" s="93"/>
      <c r="M43" s="92"/>
    </row>
    <row r="44" spans="1:13" ht="16.2" x14ac:dyDescent="0.3">
      <c r="A44" s="78">
        <v>32</v>
      </c>
      <c r="B44" s="79" t="s">
        <v>49</v>
      </c>
      <c r="C44" s="86" t="s">
        <v>123</v>
      </c>
      <c r="D44" s="59" t="s">
        <v>123</v>
      </c>
      <c r="E44" s="57">
        <v>4.9000000000000004</v>
      </c>
      <c r="F44" s="59">
        <v>0.1</v>
      </c>
      <c r="G44" s="57">
        <v>0</v>
      </c>
      <c r="H44" s="61">
        <v>8.8000000000000007</v>
      </c>
      <c r="I44" s="86" t="s">
        <v>123</v>
      </c>
      <c r="J44" s="59">
        <f>E44</f>
        <v>4.9000000000000004</v>
      </c>
      <c r="K44" s="58">
        <v>-4.8</v>
      </c>
      <c r="L44" s="58">
        <v>0</v>
      </c>
      <c r="M44" s="61">
        <v>8.8000000000000007</v>
      </c>
    </row>
    <row r="45" spans="1:13" x14ac:dyDescent="0.3">
      <c r="A45" s="76">
        <v>33</v>
      </c>
      <c r="B45" s="77" t="s">
        <v>50</v>
      </c>
      <c r="C45" s="87">
        <v>667.7</v>
      </c>
      <c r="D45" s="51">
        <v>682.3</v>
      </c>
      <c r="E45" s="49">
        <v>1444.6</v>
      </c>
      <c r="F45" s="51">
        <v>782.3</v>
      </c>
      <c r="G45" s="49">
        <v>788.5</v>
      </c>
      <c r="H45" s="53">
        <v>838.7</v>
      </c>
      <c r="I45" s="87">
        <v>14.5</v>
      </c>
      <c r="J45" s="51">
        <v>762.3</v>
      </c>
      <c r="K45" s="49">
        <v>-662.3</v>
      </c>
      <c r="L45" s="50">
        <v>6.2</v>
      </c>
      <c r="M45" s="53">
        <v>50.2</v>
      </c>
    </row>
    <row r="46" spans="1:13" x14ac:dyDescent="0.3">
      <c r="A46" s="78">
        <v>34</v>
      </c>
      <c r="B46" s="79" t="s">
        <v>51</v>
      </c>
      <c r="C46" s="86">
        <v>615.4</v>
      </c>
      <c r="D46" s="59">
        <v>627.79999999999995</v>
      </c>
      <c r="E46" s="57">
        <v>1396.9</v>
      </c>
      <c r="F46" s="59">
        <v>728.2</v>
      </c>
      <c r="G46" s="57">
        <v>738.1</v>
      </c>
      <c r="H46" s="61">
        <v>783.9</v>
      </c>
      <c r="I46" s="86">
        <v>12.4</v>
      </c>
      <c r="J46" s="59">
        <v>769.1</v>
      </c>
      <c r="K46" s="57">
        <v>-668.7</v>
      </c>
      <c r="L46" s="58">
        <v>10</v>
      </c>
      <c r="M46" s="61">
        <v>45.7</v>
      </c>
    </row>
    <row r="47" spans="1:13" x14ac:dyDescent="0.3">
      <c r="A47" s="76"/>
      <c r="B47" s="75" t="s">
        <v>52</v>
      </c>
      <c r="C47" s="87"/>
      <c r="D47" s="51"/>
      <c r="E47" s="49"/>
      <c r="F47" s="51"/>
      <c r="G47" s="49"/>
      <c r="H47" s="53"/>
      <c r="I47" s="87"/>
      <c r="J47" s="51"/>
      <c r="K47" s="49"/>
      <c r="L47" s="50"/>
      <c r="M47" s="53"/>
    </row>
    <row r="48" spans="1:13" ht="16.2" x14ac:dyDescent="0.3">
      <c r="A48" s="76">
        <v>35</v>
      </c>
      <c r="B48" s="77" t="s">
        <v>53</v>
      </c>
      <c r="C48" s="87" t="s">
        <v>123</v>
      </c>
      <c r="D48" s="51" t="s">
        <v>123</v>
      </c>
      <c r="E48" s="49">
        <v>597.9</v>
      </c>
      <c r="F48" s="51">
        <v>0</v>
      </c>
      <c r="G48" s="49">
        <v>0</v>
      </c>
      <c r="H48" s="53">
        <v>0</v>
      </c>
      <c r="I48" s="87" t="s">
        <v>123</v>
      </c>
      <c r="J48" s="51">
        <f>E48</f>
        <v>597.9</v>
      </c>
      <c r="K48" s="50">
        <v>-597.9</v>
      </c>
      <c r="L48" s="50">
        <v>0</v>
      </c>
      <c r="M48" s="53">
        <v>0</v>
      </c>
    </row>
    <row r="49" spans="1:13" ht="16.2" x14ac:dyDescent="0.3">
      <c r="A49" s="78">
        <v>36</v>
      </c>
      <c r="B49" s="79" t="s">
        <v>54</v>
      </c>
      <c r="C49" s="86" t="s">
        <v>123</v>
      </c>
      <c r="D49" s="59" t="s">
        <v>123</v>
      </c>
      <c r="E49" s="57">
        <v>28.4</v>
      </c>
      <c r="F49" s="59">
        <v>15.8</v>
      </c>
      <c r="G49" s="57">
        <v>15.2</v>
      </c>
      <c r="H49" s="61">
        <v>28.9</v>
      </c>
      <c r="I49" s="86" t="s">
        <v>123</v>
      </c>
      <c r="J49" s="59">
        <f>E49</f>
        <v>28.4</v>
      </c>
      <c r="K49" s="58">
        <v>-12.6</v>
      </c>
      <c r="L49" s="58">
        <v>-0.6</v>
      </c>
      <c r="M49" s="61">
        <v>13.7</v>
      </c>
    </row>
    <row r="50" spans="1:13" ht="16.2" x14ac:dyDescent="0.3">
      <c r="A50" s="76">
        <v>37</v>
      </c>
      <c r="B50" s="77" t="s">
        <v>55</v>
      </c>
      <c r="C50" s="87" t="s">
        <v>123</v>
      </c>
      <c r="D50" s="51" t="s">
        <v>123</v>
      </c>
      <c r="E50" s="49">
        <v>64.400000000000006</v>
      </c>
      <c r="F50" s="51">
        <v>23.4</v>
      </c>
      <c r="G50" s="49">
        <v>13.8</v>
      </c>
      <c r="H50" s="53">
        <v>17.100000000000001</v>
      </c>
      <c r="I50" s="87" t="s">
        <v>123</v>
      </c>
      <c r="J50" s="51">
        <f>E50</f>
        <v>64.400000000000006</v>
      </c>
      <c r="K50" s="50">
        <v>-41</v>
      </c>
      <c r="L50" s="50">
        <v>-9.6</v>
      </c>
      <c r="M50" s="53">
        <v>3.3</v>
      </c>
    </row>
    <row r="51" spans="1:13" x14ac:dyDescent="0.3">
      <c r="A51" s="78">
        <v>38</v>
      </c>
      <c r="B51" s="79" t="s">
        <v>47</v>
      </c>
      <c r="C51" s="86">
        <v>52.3</v>
      </c>
      <c r="D51" s="59">
        <v>54.5</v>
      </c>
      <c r="E51" s="57">
        <v>47.7</v>
      </c>
      <c r="F51" s="59">
        <v>54.1</v>
      </c>
      <c r="G51" s="57">
        <v>50.3</v>
      </c>
      <c r="H51" s="61">
        <v>54.9</v>
      </c>
      <c r="I51" s="86">
        <v>2.1</v>
      </c>
      <c r="J51" s="59">
        <v>-6.8</v>
      </c>
      <c r="K51" s="57">
        <v>6.4</v>
      </c>
      <c r="L51" s="58">
        <v>-3.8</v>
      </c>
      <c r="M51" s="61">
        <v>4.5</v>
      </c>
    </row>
    <row r="52" spans="1:13" x14ac:dyDescent="0.3">
      <c r="A52" s="71">
        <v>39</v>
      </c>
      <c r="B52" s="31" t="s">
        <v>56</v>
      </c>
      <c r="C52" s="94">
        <v>584.5</v>
      </c>
      <c r="D52" s="66">
        <v>581.70000000000005</v>
      </c>
      <c r="E52" s="64">
        <v>559.1</v>
      </c>
      <c r="F52" s="66">
        <v>546.5</v>
      </c>
      <c r="G52" s="64">
        <v>538.5</v>
      </c>
      <c r="H52" s="68">
        <v>529.70000000000005</v>
      </c>
      <c r="I52" s="94">
        <v>-2.8</v>
      </c>
      <c r="J52" s="66">
        <v>-22.6</v>
      </c>
      <c r="K52" s="64">
        <v>-12.6</v>
      </c>
      <c r="L52" s="65">
        <v>-8.1</v>
      </c>
      <c r="M52" s="68">
        <v>-8.8000000000000007</v>
      </c>
    </row>
    <row r="53" spans="1:13" x14ac:dyDescent="0.3">
      <c r="A53" s="73">
        <v>40</v>
      </c>
      <c r="B53" s="74" t="s">
        <v>57</v>
      </c>
      <c r="C53" s="95">
        <v>80.5</v>
      </c>
      <c r="D53" s="43">
        <v>74.5</v>
      </c>
      <c r="E53" s="41">
        <v>1085.9000000000001</v>
      </c>
      <c r="F53" s="43">
        <v>1212.9000000000001</v>
      </c>
      <c r="G53" s="41">
        <v>609.79999999999995</v>
      </c>
      <c r="H53" s="45">
        <v>402.3</v>
      </c>
      <c r="I53" s="95">
        <v>-6.1</v>
      </c>
      <c r="J53" s="43">
        <v>1011.5</v>
      </c>
      <c r="K53" s="41">
        <v>126.9</v>
      </c>
      <c r="L53" s="42">
        <v>-603.1</v>
      </c>
      <c r="M53" s="45">
        <v>-207.5</v>
      </c>
    </row>
    <row r="54" spans="1:13" x14ac:dyDescent="0.3">
      <c r="A54" s="76"/>
      <c r="B54" s="75" t="s">
        <v>58</v>
      </c>
      <c r="C54" s="87"/>
      <c r="D54" s="51"/>
      <c r="E54" s="49"/>
      <c r="F54" s="51"/>
      <c r="G54" s="49"/>
      <c r="H54" s="53"/>
      <c r="I54" s="87"/>
      <c r="J54" s="51"/>
      <c r="K54" s="49"/>
      <c r="L54" s="50"/>
      <c r="M54" s="53"/>
    </row>
    <row r="55" spans="1:13" ht="16.2" x14ac:dyDescent="0.3">
      <c r="A55" s="76">
        <v>41</v>
      </c>
      <c r="B55" s="77" t="s">
        <v>59</v>
      </c>
      <c r="C55" s="87" t="s">
        <v>123</v>
      </c>
      <c r="D55" s="51" t="s">
        <v>123</v>
      </c>
      <c r="E55" s="49">
        <v>16.899999999999999</v>
      </c>
      <c r="F55" s="51">
        <v>18.399999999999999</v>
      </c>
      <c r="G55" s="49">
        <v>46.2</v>
      </c>
      <c r="H55" s="53">
        <v>0.9</v>
      </c>
      <c r="I55" s="87" t="s">
        <v>123</v>
      </c>
      <c r="J55" s="51">
        <f>E55</f>
        <v>16.899999999999999</v>
      </c>
      <c r="K55" s="50">
        <v>1.6</v>
      </c>
      <c r="L55" s="50">
        <v>27.8</v>
      </c>
      <c r="M55" s="53">
        <v>-45.3</v>
      </c>
    </row>
    <row r="56" spans="1:13" x14ac:dyDescent="0.3">
      <c r="A56" s="78">
        <v>42</v>
      </c>
      <c r="B56" s="79" t="s">
        <v>60</v>
      </c>
      <c r="C56" s="86" t="s">
        <v>123</v>
      </c>
      <c r="D56" s="59" t="s">
        <v>123</v>
      </c>
      <c r="E56" s="57">
        <v>73.3</v>
      </c>
      <c r="F56" s="59">
        <v>73.3</v>
      </c>
      <c r="G56" s="57">
        <v>73.3</v>
      </c>
      <c r="H56" s="61">
        <v>73.3</v>
      </c>
      <c r="I56" s="86" t="s">
        <v>123</v>
      </c>
      <c r="J56" s="59">
        <f>E56</f>
        <v>73.3</v>
      </c>
      <c r="K56" s="58">
        <v>0</v>
      </c>
      <c r="L56" s="58">
        <v>0</v>
      </c>
      <c r="M56" s="61">
        <v>0</v>
      </c>
    </row>
    <row r="57" spans="1:13" x14ac:dyDescent="0.3">
      <c r="A57" s="76">
        <v>43</v>
      </c>
      <c r="B57" s="77" t="s">
        <v>61</v>
      </c>
      <c r="C57" s="87" t="s">
        <v>123</v>
      </c>
      <c r="D57" s="51" t="s">
        <v>123</v>
      </c>
      <c r="E57" s="49">
        <v>63.8</v>
      </c>
      <c r="F57" s="51">
        <v>15</v>
      </c>
      <c r="G57" s="49">
        <v>0.1</v>
      </c>
      <c r="H57" s="53">
        <v>38</v>
      </c>
      <c r="I57" s="87" t="s">
        <v>123</v>
      </c>
      <c r="J57" s="51">
        <f>E57</f>
        <v>63.8</v>
      </c>
      <c r="K57" s="50">
        <v>-48.8</v>
      </c>
      <c r="L57" s="50">
        <v>-14.9</v>
      </c>
      <c r="M57" s="53">
        <v>37.9</v>
      </c>
    </row>
    <row r="58" spans="1:13" ht="16.2" x14ac:dyDescent="0.3">
      <c r="A58" s="78">
        <v>44</v>
      </c>
      <c r="B58" s="79" t="s">
        <v>62</v>
      </c>
      <c r="C58" s="86" t="s">
        <v>123</v>
      </c>
      <c r="D58" s="59" t="s">
        <v>123</v>
      </c>
      <c r="E58" s="57">
        <v>609.29999999999995</v>
      </c>
      <c r="F58" s="59">
        <v>865.6</v>
      </c>
      <c r="G58" s="57">
        <v>260.3</v>
      </c>
      <c r="H58" s="61">
        <v>184.6</v>
      </c>
      <c r="I58" s="86" t="s">
        <v>123</v>
      </c>
      <c r="J58" s="59">
        <f>E58</f>
        <v>609.29999999999995</v>
      </c>
      <c r="K58" s="58">
        <v>256.3</v>
      </c>
      <c r="L58" s="58">
        <v>-605.29999999999995</v>
      </c>
      <c r="M58" s="61">
        <v>-75.7</v>
      </c>
    </row>
    <row r="59" spans="1:13" x14ac:dyDescent="0.3">
      <c r="A59" s="76">
        <v>45</v>
      </c>
      <c r="B59" s="77" t="s">
        <v>63</v>
      </c>
      <c r="C59" s="87" t="s">
        <v>123</v>
      </c>
      <c r="D59" s="51" t="s">
        <v>123</v>
      </c>
      <c r="E59" s="49">
        <v>393.7</v>
      </c>
      <c r="F59" s="51">
        <v>559.29999999999995</v>
      </c>
      <c r="G59" s="49">
        <v>168.2</v>
      </c>
      <c r="H59" s="53">
        <v>102.9</v>
      </c>
      <c r="I59" s="87" t="s">
        <v>123</v>
      </c>
      <c r="J59" s="51">
        <f>E59</f>
        <v>393.7</v>
      </c>
      <c r="K59" s="50">
        <v>165.6</v>
      </c>
      <c r="L59" s="50">
        <v>-391.1</v>
      </c>
      <c r="M59" s="53">
        <v>-65.3</v>
      </c>
    </row>
    <row r="60" spans="1:13" x14ac:dyDescent="0.3">
      <c r="A60" s="78">
        <v>46</v>
      </c>
      <c r="B60" s="79" t="s">
        <v>64</v>
      </c>
      <c r="C60" s="86" t="s">
        <v>123</v>
      </c>
      <c r="D60" s="59" t="s">
        <v>123</v>
      </c>
      <c r="E60" s="57">
        <v>215.6</v>
      </c>
      <c r="F60" s="59">
        <v>306.2</v>
      </c>
      <c r="G60" s="57">
        <v>92.1</v>
      </c>
      <c r="H60" s="61">
        <v>81.599999999999994</v>
      </c>
      <c r="I60" s="86" t="s">
        <v>123</v>
      </c>
      <c r="J60" s="59">
        <f>E60</f>
        <v>215.6</v>
      </c>
      <c r="K60" s="58">
        <v>90.7</v>
      </c>
      <c r="L60" s="58">
        <v>-214.2</v>
      </c>
      <c r="M60" s="61">
        <v>-10.5</v>
      </c>
    </row>
    <row r="61" spans="1:13" x14ac:dyDescent="0.3">
      <c r="A61" s="76">
        <v>47</v>
      </c>
      <c r="B61" s="77" t="s">
        <v>65</v>
      </c>
      <c r="C61" s="87" t="s">
        <v>123</v>
      </c>
      <c r="D61" s="51" t="s">
        <v>123</v>
      </c>
      <c r="E61" s="49">
        <v>6.5</v>
      </c>
      <c r="F61" s="51">
        <v>9.1999999999999993</v>
      </c>
      <c r="G61" s="49">
        <v>2.8</v>
      </c>
      <c r="H61" s="53">
        <v>4.9000000000000004</v>
      </c>
      <c r="I61" s="87" t="s">
        <v>123</v>
      </c>
      <c r="J61" s="51">
        <f>E61</f>
        <v>6.5</v>
      </c>
      <c r="K61" s="50">
        <v>2.7</v>
      </c>
      <c r="L61" s="50">
        <v>-6.4</v>
      </c>
      <c r="M61" s="53">
        <v>2.1</v>
      </c>
    </row>
    <row r="62" spans="1:13" x14ac:dyDescent="0.3">
      <c r="A62" s="78">
        <v>48</v>
      </c>
      <c r="B62" s="79" t="s">
        <v>66</v>
      </c>
      <c r="C62" s="86" t="s">
        <v>123</v>
      </c>
      <c r="D62" s="59" t="s">
        <v>123</v>
      </c>
      <c r="E62" s="57">
        <v>209.1</v>
      </c>
      <c r="F62" s="59">
        <v>297.10000000000002</v>
      </c>
      <c r="G62" s="57">
        <v>89.3</v>
      </c>
      <c r="H62" s="61">
        <v>76.8</v>
      </c>
      <c r="I62" s="86" t="s">
        <v>123</v>
      </c>
      <c r="J62" s="59">
        <f>E62</f>
        <v>209.1</v>
      </c>
      <c r="K62" s="58">
        <v>88</v>
      </c>
      <c r="L62" s="58">
        <v>-207.7</v>
      </c>
      <c r="M62" s="61">
        <v>-12.6</v>
      </c>
    </row>
    <row r="63" spans="1:13" ht="16.2" x14ac:dyDescent="0.3">
      <c r="A63" s="76">
        <v>49</v>
      </c>
      <c r="B63" s="77" t="s">
        <v>67</v>
      </c>
      <c r="C63" s="87" t="s">
        <v>123</v>
      </c>
      <c r="D63" s="51" t="s">
        <v>123</v>
      </c>
      <c r="E63" s="49">
        <v>96.6</v>
      </c>
      <c r="F63" s="51">
        <v>35.1</v>
      </c>
      <c r="G63" s="49">
        <v>20.7</v>
      </c>
      <c r="H63" s="53">
        <v>25.7</v>
      </c>
      <c r="I63" s="87" t="s">
        <v>123</v>
      </c>
      <c r="J63" s="51">
        <f>E63</f>
        <v>96.6</v>
      </c>
      <c r="K63" s="50">
        <v>-61.5</v>
      </c>
      <c r="L63" s="50">
        <v>-14.4</v>
      </c>
      <c r="M63" s="53">
        <v>5</v>
      </c>
    </row>
    <row r="64" spans="1:13" ht="16.2" x14ac:dyDescent="0.3">
      <c r="A64" s="78">
        <v>50</v>
      </c>
      <c r="B64" s="79" t="s">
        <v>68</v>
      </c>
      <c r="C64" s="86" t="s">
        <v>123</v>
      </c>
      <c r="D64" s="59" t="s">
        <v>123</v>
      </c>
      <c r="E64" s="57">
        <v>22</v>
      </c>
      <c r="F64" s="59">
        <v>0</v>
      </c>
      <c r="G64" s="57">
        <v>0</v>
      </c>
      <c r="H64" s="61">
        <v>9.8000000000000007</v>
      </c>
      <c r="I64" s="86" t="s">
        <v>123</v>
      </c>
      <c r="J64" s="59">
        <f>E64</f>
        <v>22</v>
      </c>
      <c r="K64" s="58">
        <v>-22</v>
      </c>
      <c r="L64" s="58">
        <v>0</v>
      </c>
      <c r="M64" s="61">
        <v>9.8000000000000007</v>
      </c>
    </row>
    <row r="65" spans="1:13" x14ac:dyDescent="0.3">
      <c r="A65" s="76">
        <v>51</v>
      </c>
      <c r="B65" s="77" t="s">
        <v>69</v>
      </c>
      <c r="C65" s="87" t="s">
        <v>123</v>
      </c>
      <c r="D65" s="51" t="s">
        <v>123</v>
      </c>
      <c r="E65" s="49">
        <v>140</v>
      </c>
      <c r="F65" s="51">
        <v>140</v>
      </c>
      <c r="G65" s="49">
        <v>140</v>
      </c>
      <c r="H65" s="53">
        <v>8</v>
      </c>
      <c r="I65" s="87" t="s">
        <v>123</v>
      </c>
      <c r="J65" s="51">
        <f>E65</f>
        <v>140</v>
      </c>
      <c r="K65" s="50">
        <v>0</v>
      </c>
      <c r="L65" s="50">
        <v>0</v>
      </c>
      <c r="M65" s="53">
        <v>-132</v>
      </c>
    </row>
    <row r="66" spans="1:13" x14ac:dyDescent="0.3">
      <c r="A66" s="73">
        <v>52</v>
      </c>
      <c r="B66" s="96" t="s">
        <v>70</v>
      </c>
      <c r="C66" s="97">
        <v>-1054.9000000000001</v>
      </c>
      <c r="D66" s="98">
        <v>-1150.8</v>
      </c>
      <c r="E66" s="99">
        <v>-5638.3</v>
      </c>
      <c r="F66" s="98">
        <v>-3528.6</v>
      </c>
      <c r="G66" s="99">
        <v>-2269.8000000000002</v>
      </c>
      <c r="H66" s="100" t="s">
        <v>122</v>
      </c>
      <c r="I66" s="97">
        <v>-95.9</v>
      </c>
      <c r="J66" s="98">
        <v>-4487.5</v>
      </c>
      <c r="K66" s="99">
        <v>2109.6999999999998</v>
      </c>
      <c r="L66" s="101">
        <v>1258.7</v>
      </c>
      <c r="M66" s="100" t="s">
        <v>122</v>
      </c>
    </row>
    <row r="67" spans="1:13" x14ac:dyDescent="0.3">
      <c r="A67" s="69"/>
      <c r="B67" s="102" t="s">
        <v>71</v>
      </c>
      <c r="C67" s="87"/>
      <c r="D67" s="51"/>
      <c r="E67" s="49"/>
      <c r="F67" s="51"/>
      <c r="G67" s="49"/>
      <c r="H67" s="53"/>
      <c r="I67" s="87"/>
      <c r="J67" s="51"/>
      <c r="K67" s="49"/>
      <c r="L67" s="50"/>
      <c r="M67" s="53"/>
    </row>
    <row r="68" spans="1:13" x14ac:dyDescent="0.3">
      <c r="A68" s="38">
        <v>53</v>
      </c>
      <c r="B68" s="103" t="s">
        <v>72</v>
      </c>
      <c r="C68" s="40">
        <v>3779.3</v>
      </c>
      <c r="D68" s="41">
        <v>3769.9</v>
      </c>
      <c r="E68" s="43">
        <v>3486.1</v>
      </c>
      <c r="F68" s="41">
        <v>3694.7</v>
      </c>
      <c r="G68" s="43">
        <v>3773.8</v>
      </c>
      <c r="H68" s="41" t="s">
        <v>122</v>
      </c>
      <c r="I68" s="95">
        <v>-9.4</v>
      </c>
      <c r="J68" s="43">
        <v>-283.8</v>
      </c>
      <c r="K68" s="41">
        <v>208.7</v>
      </c>
      <c r="L68" s="43">
        <v>79.099999999999994</v>
      </c>
      <c r="M68" s="45" t="s">
        <v>122</v>
      </c>
    </row>
    <row r="69" spans="1:13" x14ac:dyDescent="0.3">
      <c r="A69" s="46">
        <v>54</v>
      </c>
      <c r="B69" s="104" t="s">
        <v>11</v>
      </c>
      <c r="C69" s="48">
        <v>3763.7</v>
      </c>
      <c r="D69" s="49">
        <v>3753.1</v>
      </c>
      <c r="E69" s="51">
        <v>3468.8</v>
      </c>
      <c r="F69" s="49">
        <v>3677.1</v>
      </c>
      <c r="G69" s="51">
        <v>3756.1</v>
      </c>
      <c r="H69" s="49" t="s">
        <v>122</v>
      </c>
      <c r="I69" s="87">
        <v>-10.7</v>
      </c>
      <c r="J69" s="51">
        <v>-284.2</v>
      </c>
      <c r="K69" s="49">
        <v>208.3</v>
      </c>
      <c r="L69" s="51">
        <v>79</v>
      </c>
      <c r="M69" s="53" t="s">
        <v>122</v>
      </c>
    </row>
    <row r="70" spans="1:13" x14ac:dyDescent="0.3">
      <c r="A70" s="54">
        <v>55</v>
      </c>
      <c r="B70" s="105" t="s">
        <v>73</v>
      </c>
      <c r="C70" s="56">
        <v>15.6</v>
      </c>
      <c r="D70" s="57">
        <v>16.8</v>
      </c>
      <c r="E70" s="59">
        <v>17.3</v>
      </c>
      <c r="F70" s="57">
        <v>17.600000000000001</v>
      </c>
      <c r="G70" s="59">
        <v>17.7</v>
      </c>
      <c r="H70" s="57">
        <v>17.7</v>
      </c>
      <c r="I70" s="86">
        <v>1.2</v>
      </c>
      <c r="J70" s="59">
        <v>0.4</v>
      </c>
      <c r="K70" s="57">
        <v>0.4</v>
      </c>
      <c r="L70" s="59">
        <v>0.1</v>
      </c>
      <c r="M70" s="61">
        <v>0</v>
      </c>
    </row>
    <row r="71" spans="1:13" x14ac:dyDescent="0.3">
      <c r="A71" s="46">
        <v>56</v>
      </c>
      <c r="B71" s="106" t="s">
        <v>74</v>
      </c>
      <c r="C71" s="48">
        <v>4939.7</v>
      </c>
      <c r="D71" s="49">
        <v>5029.8</v>
      </c>
      <c r="E71" s="51">
        <v>9225.1</v>
      </c>
      <c r="F71" s="49">
        <v>7322.6</v>
      </c>
      <c r="G71" s="51">
        <v>6153.2</v>
      </c>
      <c r="H71" s="49">
        <v>8486.2000000000007</v>
      </c>
      <c r="I71" s="87">
        <v>90.1</v>
      </c>
      <c r="J71" s="51">
        <v>4195.3</v>
      </c>
      <c r="K71" s="49">
        <v>-1902.6</v>
      </c>
      <c r="L71" s="51">
        <v>-1169.4000000000001</v>
      </c>
      <c r="M71" s="53">
        <v>2333</v>
      </c>
    </row>
    <row r="72" spans="1:13" x14ac:dyDescent="0.3">
      <c r="A72" s="54">
        <v>57</v>
      </c>
      <c r="B72" s="105" t="s">
        <v>33</v>
      </c>
      <c r="C72" s="56">
        <v>4818.6000000000004</v>
      </c>
      <c r="D72" s="57">
        <v>4903.8999999999996</v>
      </c>
      <c r="E72" s="59">
        <v>9107.1</v>
      </c>
      <c r="F72" s="57">
        <v>7205.6</v>
      </c>
      <c r="G72" s="59">
        <v>6025.9</v>
      </c>
      <c r="H72" s="57">
        <v>8172</v>
      </c>
      <c r="I72" s="86">
        <v>85.3</v>
      </c>
      <c r="J72" s="59">
        <v>4203.2</v>
      </c>
      <c r="K72" s="57">
        <v>-1901.4</v>
      </c>
      <c r="L72" s="59">
        <v>-1179.7</v>
      </c>
      <c r="M72" s="61">
        <v>2146</v>
      </c>
    </row>
    <row r="73" spans="1:13" x14ac:dyDescent="0.3">
      <c r="A73" s="46">
        <v>58</v>
      </c>
      <c r="B73" s="104" t="s">
        <v>75</v>
      </c>
      <c r="C73" s="48">
        <v>86.1</v>
      </c>
      <c r="D73" s="49">
        <v>92.4</v>
      </c>
      <c r="E73" s="51">
        <v>85.1</v>
      </c>
      <c r="F73" s="49">
        <v>87.9</v>
      </c>
      <c r="G73" s="51">
        <v>87</v>
      </c>
      <c r="H73" s="49">
        <v>295.39999999999998</v>
      </c>
      <c r="I73" s="87">
        <v>6.3</v>
      </c>
      <c r="J73" s="51">
        <v>-7.3</v>
      </c>
      <c r="K73" s="49">
        <v>2.9</v>
      </c>
      <c r="L73" s="51">
        <v>-0.9</v>
      </c>
      <c r="M73" s="53">
        <v>208.4</v>
      </c>
    </row>
    <row r="74" spans="1:13" x14ac:dyDescent="0.3">
      <c r="A74" s="54"/>
      <c r="B74" s="107" t="s">
        <v>58</v>
      </c>
      <c r="C74" s="56" t="s">
        <v>124</v>
      </c>
      <c r="D74" s="57" t="s">
        <v>124</v>
      </c>
      <c r="E74" s="59" t="s">
        <v>124</v>
      </c>
      <c r="F74" s="57" t="s">
        <v>124</v>
      </c>
      <c r="G74" s="59" t="s">
        <v>124</v>
      </c>
      <c r="H74" s="57" t="s">
        <v>124</v>
      </c>
      <c r="I74" s="86" t="s">
        <v>124</v>
      </c>
      <c r="J74" s="59" t="s">
        <v>124</v>
      </c>
      <c r="K74" s="57" t="s">
        <v>124</v>
      </c>
      <c r="L74" s="59" t="s">
        <v>124</v>
      </c>
      <c r="M74" s="61" t="s">
        <v>124</v>
      </c>
    </row>
    <row r="75" spans="1:13" ht="16.2" x14ac:dyDescent="0.3">
      <c r="A75" s="54">
        <v>59</v>
      </c>
      <c r="B75" s="108" t="s">
        <v>76</v>
      </c>
      <c r="C75" s="56" t="s">
        <v>123</v>
      </c>
      <c r="D75" s="57" t="s">
        <v>123</v>
      </c>
      <c r="E75" s="59" t="s">
        <v>123</v>
      </c>
      <c r="F75" s="57" t="s">
        <v>123</v>
      </c>
      <c r="G75" s="59" t="s">
        <v>123</v>
      </c>
      <c r="H75" s="57">
        <v>203</v>
      </c>
      <c r="I75" s="86" t="s">
        <v>123</v>
      </c>
      <c r="J75" s="59" t="s">
        <v>123</v>
      </c>
      <c r="K75" s="57" t="s">
        <v>123</v>
      </c>
      <c r="L75" s="59" t="s">
        <v>123</v>
      </c>
      <c r="M75" s="61">
        <f>H75</f>
        <v>203</v>
      </c>
    </row>
    <row r="76" spans="1:13" x14ac:dyDescent="0.3">
      <c r="A76" s="46">
        <v>60</v>
      </c>
      <c r="B76" s="104" t="s">
        <v>77</v>
      </c>
      <c r="C76" s="48">
        <v>35.9</v>
      </c>
      <c r="D76" s="49">
        <v>34</v>
      </c>
      <c r="E76" s="51">
        <v>33.1</v>
      </c>
      <c r="F76" s="49">
        <v>40.1</v>
      </c>
      <c r="G76" s="51">
        <v>40.5</v>
      </c>
      <c r="H76" s="49">
        <v>37.1</v>
      </c>
      <c r="I76" s="87">
        <v>-1.9</v>
      </c>
      <c r="J76" s="51">
        <v>-0.9</v>
      </c>
      <c r="K76" s="49">
        <v>7</v>
      </c>
      <c r="L76" s="51">
        <v>0.3</v>
      </c>
      <c r="M76" s="53">
        <v>-3.3</v>
      </c>
    </row>
    <row r="77" spans="1:13" ht="15" thickBot="1" x14ac:dyDescent="0.35">
      <c r="A77" s="109">
        <v>61</v>
      </c>
      <c r="B77" s="110" t="s">
        <v>78</v>
      </c>
      <c r="C77" s="111">
        <v>-0.9</v>
      </c>
      <c r="D77" s="112">
        <v>-0.5</v>
      </c>
      <c r="E77" s="113">
        <v>-0.1</v>
      </c>
      <c r="F77" s="112">
        <v>-11.1</v>
      </c>
      <c r="G77" s="113">
        <v>-0.2</v>
      </c>
      <c r="H77" s="112">
        <v>-18.3</v>
      </c>
      <c r="I77" s="114">
        <v>0.5</v>
      </c>
      <c r="J77" s="113">
        <v>0.3</v>
      </c>
      <c r="K77" s="115">
        <v>-11</v>
      </c>
      <c r="L77" s="113">
        <v>10.9</v>
      </c>
      <c r="M77" s="116">
        <v>-18</v>
      </c>
    </row>
    <row r="78" spans="1:13" x14ac:dyDescent="0.3">
      <c r="A78" s="38"/>
      <c r="B78" s="117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</row>
    <row r="79" spans="1:13" x14ac:dyDescent="0.3">
      <c r="A79" s="38"/>
      <c r="B79" s="117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</row>
    <row r="80" spans="1:13" x14ac:dyDescent="0.3">
      <c r="A80" t="s">
        <v>79</v>
      </c>
      <c r="B80" s="118" t="s">
        <v>80</v>
      </c>
    </row>
    <row r="81" spans="1:2" x14ac:dyDescent="0.3">
      <c r="A81" t="s">
        <v>81</v>
      </c>
      <c r="B81" s="118" t="s">
        <v>82</v>
      </c>
    </row>
    <row r="82" spans="1:2" x14ac:dyDescent="0.3">
      <c r="A82" t="s">
        <v>83</v>
      </c>
      <c r="B82" s="118" t="s">
        <v>84</v>
      </c>
    </row>
    <row r="83" spans="1:2" x14ac:dyDescent="0.3">
      <c r="A83" t="s">
        <v>85</v>
      </c>
      <c r="B83" s="118" t="s">
        <v>86</v>
      </c>
    </row>
    <row r="84" spans="1:2" x14ac:dyDescent="0.3">
      <c r="B84" s="118"/>
    </row>
    <row r="85" spans="1:2" x14ac:dyDescent="0.3">
      <c r="A85" s="119" t="s">
        <v>87</v>
      </c>
      <c r="B85" s="118"/>
    </row>
    <row r="86" spans="1:2" x14ac:dyDescent="0.3">
      <c r="A86" t="s">
        <v>88</v>
      </c>
      <c r="B86" s="118"/>
    </row>
    <row r="87" spans="1:2" x14ac:dyDescent="0.3">
      <c r="A87" s="120" t="s">
        <v>89</v>
      </c>
      <c r="B87" s="121"/>
    </row>
    <row r="88" spans="1:2" x14ac:dyDescent="0.3">
      <c r="A88" s="122" t="s">
        <v>90</v>
      </c>
      <c r="B88" s="121"/>
    </row>
    <row r="89" spans="1:2" x14ac:dyDescent="0.3">
      <c r="A89" s="123" t="s">
        <v>91</v>
      </c>
      <c r="B89" s="121"/>
    </row>
    <row r="90" spans="1:2" x14ac:dyDescent="0.3">
      <c r="A90" s="124" t="s">
        <v>92</v>
      </c>
      <c r="B90" s="121"/>
    </row>
    <row r="91" spans="1:2" x14ac:dyDescent="0.3">
      <c r="A91" s="125" t="s">
        <v>93</v>
      </c>
      <c r="B91" s="121"/>
    </row>
    <row r="92" spans="1:2" x14ac:dyDescent="0.3">
      <c r="A92" s="120" t="s">
        <v>94</v>
      </c>
      <c r="B92" s="121"/>
    </row>
    <row r="93" spans="1:2" x14ac:dyDescent="0.3">
      <c r="A93" s="126" t="s">
        <v>95</v>
      </c>
      <c r="B93" s="121"/>
    </row>
    <row r="94" spans="1:2" x14ac:dyDescent="0.3">
      <c r="A94" s="127" t="s">
        <v>96</v>
      </c>
      <c r="B94" s="121"/>
    </row>
    <row r="95" spans="1:2" x14ac:dyDescent="0.3">
      <c r="A95" s="125" t="s">
        <v>97</v>
      </c>
      <c r="B95" s="121"/>
    </row>
    <row r="96" spans="1:2" x14ac:dyDescent="0.3">
      <c r="A96" s="128" t="s">
        <v>98</v>
      </c>
      <c r="B96" s="121"/>
    </row>
    <row r="97" spans="1:2" x14ac:dyDescent="0.3">
      <c r="A97" s="128" t="s">
        <v>99</v>
      </c>
      <c r="B97" s="121"/>
    </row>
    <row r="98" spans="1:2" x14ac:dyDescent="0.3">
      <c r="A98" s="128" t="s">
        <v>100</v>
      </c>
      <c r="B98" s="121"/>
    </row>
    <row r="99" spans="1:2" x14ac:dyDescent="0.3">
      <c r="A99" s="128" t="s">
        <v>101</v>
      </c>
      <c r="B99" s="121"/>
    </row>
    <row r="100" spans="1:2" x14ac:dyDescent="0.3">
      <c r="A100" s="128" t="s">
        <v>102</v>
      </c>
      <c r="B100" s="121"/>
    </row>
    <row r="101" spans="1:2" x14ac:dyDescent="0.3">
      <c r="A101" s="128" t="s">
        <v>103</v>
      </c>
      <c r="B101" s="121"/>
    </row>
    <row r="102" spans="1:2" x14ac:dyDescent="0.3">
      <c r="A102" s="128" t="s">
        <v>104</v>
      </c>
      <c r="B102" s="121"/>
    </row>
    <row r="103" spans="1:2" x14ac:dyDescent="0.3">
      <c r="A103" s="128" t="s">
        <v>105</v>
      </c>
      <c r="B103" s="121"/>
    </row>
    <row r="104" spans="1:2" x14ac:dyDescent="0.3">
      <c r="A104" s="128" t="s">
        <v>106</v>
      </c>
      <c r="B104" s="121"/>
    </row>
    <row r="105" spans="1:2" x14ac:dyDescent="0.3">
      <c r="A105" s="128" t="s">
        <v>107</v>
      </c>
      <c r="B105" s="121"/>
    </row>
    <row r="106" spans="1:2" x14ac:dyDescent="0.3">
      <c r="A106" s="128" t="s">
        <v>108</v>
      </c>
      <c r="B106" s="121"/>
    </row>
    <row r="107" spans="1:2" x14ac:dyDescent="0.3">
      <c r="A107" t="s">
        <v>109</v>
      </c>
      <c r="B107" s="121"/>
    </row>
    <row r="108" spans="1:2" x14ac:dyDescent="0.3">
      <c r="A108" t="s">
        <v>110</v>
      </c>
      <c r="B108" s="121"/>
    </row>
    <row r="109" spans="1:2" x14ac:dyDescent="0.3">
      <c r="A109" s="128" t="s">
        <v>111</v>
      </c>
      <c r="B109" s="121"/>
    </row>
    <row r="110" spans="1:2" x14ac:dyDescent="0.3">
      <c r="A110" s="128" t="s">
        <v>112</v>
      </c>
      <c r="B110" s="121"/>
    </row>
    <row r="111" spans="1:2" x14ac:dyDescent="0.3">
      <c r="A111" s="128" t="s">
        <v>113</v>
      </c>
      <c r="B111" s="121"/>
    </row>
    <row r="112" spans="1:2" x14ac:dyDescent="0.3">
      <c r="A112" s="129" t="s">
        <v>114</v>
      </c>
      <c r="B112" s="121"/>
    </row>
    <row r="113" spans="1:2" x14ac:dyDescent="0.3">
      <c r="A113" s="129" t="s">
        <v>115</v>
      </c>
      <c r="B113" s="121"/>
    </row>
    <row r="114" spans="1:2" x14ac:dyDescent="0.3">
      <c r="A114" s="128" t="s">
        <v>116</v>
      </c>
      <c r="B114" s="121"/>
    </row>
    <row r="115" spans="1:2" x14ac:dyDescent="0.3">
      <c r="A115" s="130"/>
      <c r="B115" s="121"/>
    </row>
    <row r="116" spans="1:2" x14ac:dyDescent="0.3">
      <c r="A116" t="s">
        <v>117</v>
      </c>
    </row>
    <row r="117" spans="1:2" x14ac:dyDescent="0.3">
      <c r="A117" t="s">
        <v>118</v>
      </c>
    </row>
    <row r="118" spans="1:2" x14ac:dyDescent="0.3">
      <c r="A118" s="124" t="s">
        <v>119</v>
      </c>
    </row>
    <row r="120" spans="1:2" ht="13.8" customHeight="1" x14ac:dyDescent="0.3">
      <c r="A120" t="s">
        <v>120</v>
      </c>
    </row>
    <row r="121" spans="1:2" ht="6" customHeight="1" x14ac:dyDescent="0.3"/>
    <row r="122" spans="1:2" x14ac:dyDescent="0.3">
      <c r="A122" t="s">
        <v>121</v>
      </c>
    </row>
    <row r="124" spans="1:2" x14ac:dyDescent="0.3">
      <c r="A124" s="131"/>
    </row>
    <row r="125" spans="1:2" x14ac:dyDescent="0.3">
      <c r="A125" s="131"/>
    </row>
    <row r="126" spans="1:2" x14ac:dyDescent="0.3">
      <c r="A126" s="131"/>
    </row>
  </sheetData>
  <mergeCells count="7">
    <mergeCell ref="A2:M2"/>
    <mergeCell ref="A3:M3"/>
    <mergeCell ref="A4:L4"/>
    <mergeCell ref="C5:H5"/>
    <mergeCell ref="I5:M5"/>
    <mergeCell ref="D6:G6"/>
    <mergeCell ref="I6:L6"/>
  </mergeCells>
  <hyperlinks>
    <hyperlink ref="A88" r:id="rId1" display="student loans. For more information, see &quot;How does the 2020 CARES Act affect BEA's estimate of personal interest payments?&quot;." xr:uid="{553CF818-8C3C-422C-B958-E857BF736ADA}"/>
    <hyperlink ref="A95" r:id="rId2" display="exhausted all available regular and extended unemployment benefits.  For more information, see &quot;How will the expansion of unemployment benefits in response to " xr:uid="{8F69157A-CCEB-496A-8C82-3F15A8850F13}"/>
    <hyperlink ref="A90" r:id="rId3" display="      funding to reimburse private lending institutions for the costs of administering these loans. For more information, see &quot;How does the Paycheck Protection Program of 2020 impact the national income" xr:uid="{6670477D-8A86-4388-A177-2E5473398BD6}"/>
    <hyperlink ref="A91" r:id="rId4" display="     and product accounts (NIPAs)?&quot;." xr:uid="{47CD9FDA-E38E-4A95-86B5-CD3CBABA3620}"/>
    <hyperlink ref="A93" r:id="rId5" display="     &quot;How are the economic impact payments for individuals authorized by the CARES Act of 2020 recorded in the NIPAs?&quot;." xr:uid="{497EE12F-00A5-4A20-AAA4-D117FCB725B8}"/>
    <hyperlink ref="A118" r:id="rId6" xr:uid="{41B2D246-A2A7-466E-9A33-1B9FF3E9BC8E}"/>
    <hyperlink ref="A112" r:id="rId7" xr:uid="{3ED4B501-8271-4D99-AEDF-CC61277881C7}"/>
    <hyperlink ref="A113" r:id="rId8" xr:uid="{DDD3FB57-C76B-4FF4-A659-EDBA71D4841E}"/>
  </hyperlinks>
  <pageMargins left="0.7" right="0.7" top="0.75" bottom="0.75" header="0.3" footer="0.3"/>
  <pageSetup paperSize="5" orientation="portrait" horizontalDpi="1200" verticalDpi="120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2021Q1 Advance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Crawford</dc:creator>
  <cp:lastModifiedBy>Marissa Crawford</cp:lastModifiedBy>
  <dcterms:created xsi:type="dcterms:W3CDTF">2021-04-28T20:21:55Z</dcterms:created>
  <dcterms:modified xsi:type="dcterms:W3CDTF">2021-04-28T20:22:26Z</dcterms:modified>
</cp:coreProperties>
</file>