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erv03cl\INEA\Production\Current Estimate\Publication\Third\GDP\Web Files to Check\"/>
    </mc:Choice>
  </mc:AlternateContent>
  <xr:revisionPtr revIDLastSave="0" documentId="13_ncr:1_{77D9CB34-1C70-4D29-B0AC-A265FE0B635B}" xr6:coauthVersionLast="45" xr6:coauthVersionMax="45" xr10:uidLastSave="{00000000-0000-0000-0000-000000000000}"/>
  <bookViews>
    <workbookView xWindow="22920" yWindow="-3780" windowWidth="13200" windowHeight="22680" xr2:uid="{C6ADAE7A-0EB0-4DD2-ADD5-3A8814947564}"/>
  </bookViews>
  <sheets>
    <sheet name="2021Q1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4" i="1" l="1"/>
  <c r="J45" i="1"/>
  <c r="J44" i="1"/>
  <c r="K43" i="1"/>
  <c r="J42" i="1"/>
  <c r="J38" i="1"/>
  <c r="J37" i="1"/>
  <c r="J36" i="1"/>
  <c r="E35" i="1"/>
  <c r="J31" i="1"/>
  <c r="J21" i="1"/>
  <c r="J18" i="1"/>
  <c r="J17" i="1"/>
</calcChain>
</file>

<file path=xl/sharedStrings.xml><?xml version="1.0" encoding="utf-8"?>
<sst xmlns="http://schemas.openxmlformats.org/spreadsheetml/2006/main" count="160" uniqueCount="91">
  <si>
    <t>Release Date: June 24, 2021</t>
  </si>
  <si>
    <t>Effects of Selected Federal Pandemic Response Programs on Personal Income, 2021Q1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</si>
  <si>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</si>
  <si>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</si>
  <si>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</si>
  <si>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</si>
  <si>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Q4</t>
  </si>
  <si>
    <t>Q1</t>
  </si>
  <si>
    <t>Q2</t>
  </si>
  <si>
    <t>Q3</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</si>
  <si>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</si>
  <si>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</si>
  <si>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</si>
  <si>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</si>
  <si>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</si>
  <si>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</si>
  <si>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</si>
  <si>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</si>
  <si>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</si>
  <si>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</si>
  <si>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</si>
  <si>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</si>
  <si>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</si>
  <si>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</si>
  <si>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</si>
  <si>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</si>
  <si>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</si>
  <si>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</si>
  <si>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</si>
  <si>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</si>
  <si>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</si>
  <si>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</si>
  <si>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</si>
  <si>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</si>
  <si>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</si>
  <si>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</si>
  <si>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</si>
  <si>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</si>
  <si>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</si>
  <si>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</si>
  <si>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 xml:space="preserve">                        Veterans' benefits</t>
  </si>
  <si>
    <t xml:space="preserve">                        Other</t>
  </si>
  <si>
    <t>Of which:</t>
  </si>
  <si>
    <r>
      <t xml:space="preserve">                                    Economic impact payments</t>
    </r>
    <r>
      <rPr>
        <vertAlign val="superscript"/>
        <sz val="11"/>
        <color theme="1"/>
        <rFont val="Calibri"/>
        <family val="2"/>
        <scheme val="minor"/>
      </rPr>
      <t xml:space="preserve"> 5</t>
    </r>
  </si>
  <si>
    <r>
      <t xml:space="preserve">                                    Lost wages supplemental payments </t>
    </r>
    <r>
      <rPr>
        <vertAlign val="superscript"/>
        <sz val="11"/>
        <color theme="1"/>
        <rFont val="Calibri"/>
        <family val="2"/>
        <scheme val="minor"/>
      </rPr>
      <t>6</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</si>
  <si>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</si>
  <si>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7</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</si>
  <si>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</si>
  <si>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</si>
  <si>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</si>
  <si>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</si>
  <si>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</si>
  <si>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</si>
  <si>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</si>
  <si>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r>
      <t>Student loan forbearance</t>
    </r>
    <r>
      <rPr>
        <vertAlign val="superscript"/>
        <sz val="11"/>
        <rFont val="Calibri"/>
        <family val="2"/>
      </rPr>
      <t xml:space="preserve"> 8</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</si>
  <si>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</si>
  <si>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</si>
  <si>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</si>
  <si>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</si>
  <si>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</si>
  <si>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</si>
  <si>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</si>
  <si>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</si>
  <si>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</si>
  <si>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</si>
  <si>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</si>
  <si>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</si>
  <si>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t>
  </si>
  <si>
    <t xml:space="preserve">     COVID-19 pandemic.</t>
  </si>
  <si>
    <t>2. The Paycheck Protection Program, initially established by the CARES Act, provides forgivable loans to help small businesses and nonprofit institutions make payroll and cover other expenses. It also</t>
  </si>
  <si>
    <r>
      <rPr>
        <sz val="11"/>
        <rFont val="Calibri"/>
        <family val="2"/>
        <scheme val="minor"/>
      </rPr>
      <t xml:space="preserve">     provides funding to reimburse private lending institutions for the costs of administering these loans. For more information, see</t>
    </r>
    <r>
      <rPr>
        <u/>
        <sz val="11"/>
        <color theme="10"/>
        <rFont val="Calibri"/>
        <family val="2"/>
        <scheme val="minor"/>
      </rPr>
      <t xml:space="preserve"> </t>
    </r>
    <r>
      <rPr>
        <u/>
        <sz val="11"/>
        <color theme="8" tint="-0.249977111117893"/>
        <rFont val="Calibri"/>
        <family val="2"/>
        <scheme val="minor"/>
      </rPr>
      <t>"How does the Paycheck Protection Program impact the national</t>
    </r>
  </si>
  <si>
    <r>
      <rPr>
        <sz val="11"/>
        <color theme="8" tint="-0.249977111117893"/>
        <rFont val="Calibri"/>
        <family val="2"/>
        <scheme val="minor"/>
      </rPr>
      <t xml:space="preserve">     </t>
    </r>
    <r>
      <rPr>
        <u/>
        <sz val="11"/>
        <color theme="8" tint="-0.249977111117893"/>
        <rFont val="Calibri"/>
        <family val="2"/>
        <scheme val="minor"/>
      </rPr>
      <t>income and product accounts (NIPAs)?".</t>
    </r>
  </si>
  <si>
    <t>3. A two percent reduction in reimbursements paid to Medicare service providers that went into effect in 2013 was initially suspended by the CARES Act. The resulting increased reimbursement rates went</t>
  </si>
  <si>
    <t xml:space="preserve">     into effect beginning on May 1, 2020.</t>
  </si>
  <si>
    <r>
      <t xml:space="preserve">4. Unemployment insurance benefits were expanded through several programs that were initially established through the CARES Act. For more information, see </t>
    </r>
    <r>
      <rPr>
        <u/>
        <sz val="11"/>
        <color theme="8" tint="-0.249977111117893"/>
        <rFont val="Calibri"/>
        <family val="2"/>
        <scheme val="minor"/>
      </rPr>
      <t>"How will the expansion of unemployment</t>
    </r>
  </si>
  <si>
    <r>
      <rPr>
        <sz val="11"/>
        <color theme="10"/>
        <rFont val="Calibri"/>
        <family val="2"/>
        <scheme val="minor"/>
      </rPr>
      <t xml:space="preserve">    </t>
    </r>
    <r>
      <rPr>
        <u/>
        <sz val="11"/>
        <color theme="10"/>
        <rFont val="Calibri"/>
        <family val="2"/>
        <scheme val="minor"/>
      </rPr>
      <t>benefits in response to the COVID-19 pandemic be recorded in the NIPAs?".</t>
    </r>
  </si>
  <si>
    <r>
      <t xml:space="preserve">5. Economic impact payments, initially established by the CARES Act, provide direct payments to individuals. For more information, see </t>
    </r>
    <r>
      <rPr>
        <u/>
        <sz val="11"/>
        <color theme="8" tint="-0.249977111117893"/>
        <rFont val="Calibri"/>
        <family val="2"/>
        <scheme val="minor"/>
      </rPr>
      <t>"How are federal economic impact payments to support individuals</t>
    </r>
  </si>
  <si>
    <r>
      <rPr>
        <sz val="11"/>
        <color theme="8" tint="-0.249977111117893"/>
        <rFont val="Calibri"/>
        <family val="2"/>
        <scheme val="minor"/>
      </rPr>
      <t xml:space="preserve">     </t>
    </r>
    <r>
      <rPr>
        <u/>
        <sz val="11"/>
        <color theme="8" tint="-0.249977111117893"/>
        <rFont val="Calibri"/>
        <family val="2"/>
        <scheme val="minor"/>
      </rPr>
      <t>during the COVID-19 pandemic recorded in the NIPAs?".</t>
    </r>
  </si>
  <si>
    <t xml:space="preserve">6. The Federal Emergency Management Agency (FEMA) was authorized to make payments from the Disaster Relief Fund to supplement wages lost as a result of the COVID-19 pandemic. </t>
  </si>
  <si>
    <t>7. The Department of Health and Human Services distributes money from the Provider Relief Fund to hospitals and health care providers on the front lines of the coronavirus response. This funding</t>
  </si>
  <si>
    <t xml:space="preserve">     supports health care-related expenses or lost revenue attributable to COVID-19 and ensures uninsured Americans can get treatment for COVID-19. In the NIPAs, funds provided to nonprofit hospitals</t>
  </si>
  <si>
    <t xml:space="preserve">     are recorded as social benefits.</t>
  </si>
  <si>
    <r>
      <t xml:space="preserve">8. Interest payments due on certain categories of federally-held student loans were initially suspended by the CARES Act. For more information, see </t>
    </r>
    <r>
      <rPr>
        <u/>
        <sz val="11"/>
        <color theme="8" tint="-0.249977111117893"/>
        <rFont val="Calibri"/>
        <family val="2"/>
        <scheme val="minor"/>
      </rPr>
      <t>"How does the federal response to the COVID-19</t>
    </r>
  </si>
  <si>
    <r>
      <t xml:space="preserve">     </t>
    </r>
    <r>
      <rPr>
        <u/>
        <sz val="11"/>
        <color theme="8" tint="-0.249977111117893"/>
        <rFont val="Calibri"/>
        <family val="2"/>
        <scheme val="minor"/>
      </rPr>
      <t>pandemic affect BEA's estimate of personal interest payments?".</t>
    </r>
  </si>
  <si>
    <t>NOTE: For national statistics detailing the amount and sources of people’s incomes for each month, BEA publishes the total level of personal income at an annualized rate. BEA does this so that</t>
  </si>
  <si>
    <t>monthly estimates of personal income can be easily compared to quarterly estimates of personal income included in BEA's quarterly gross domestic product report, for example. To be consistent,</t>
  </si>
  <si>
    <r>
      <rPr>
        <sz val="11"/>
        <rFont val="Calibri"/>
        <family val="2"/>
        <scheme val="minor"/>
      </rPr>
      <t>the figures in this table also are annualized. For more information, see the FAQ</t>
    </r>
    <r>
      <rPr>
        <u/>
        <sz val="11"/>
        <color theme="10"/>
        <rFont val="Calibri"/>
        <family val="2"/>
        <scheme val="minor"/>
      </rPr>
      <t xml:space="preserve"> "Why does BEA publish estimates at annual rates?"</t>
    </r>
    <r>
      <rPr>
        <sz val="11"/>
        <rFont val="Calibri"/>
        <family val="2"/>
        <scheme val="minor"/>
      </rPr>
      <t xml:space="preserve"> on BEA's website.</t>
    </r>
  </si>
  <si>
    <t>Data on this table will be superseded by updated estimates.</t>
  </si>
  <si>
    <t>Source: U.S. Bureau of Economic Analysis</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</si>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</sst>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
      <u/>
      <sz val="11"/>
      <color theme="8" tint="-0.249977111117893"/>
      <name val="Calibri"/>
      <family val="2"/>
      <scheme val="minor"/>
    </font>
    <font>
      <sz val="11"/>
      <color theme="8" tint="-0.249977111117893"/>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82">
    <xf numFmtId="0" fontId="0" fillId="0" borderId="0" xfId="0"/>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7" xfId="0" applyBorder="1" applyAlignment="1">
      <alignment horizontal="center"/>
    </xf>
    <xf numFmtId="0" fontId="0" fillId="0" borderId="9" xfId="0" applyBorder="1" applyAlignment="1">
      <alignment horizontal="center"/>
    </xf>
    <xf numFmtId="0" fontId="0" fillId="0" borderId="11" xfId="0" applyBorder="1"/>
    <xf numFmtId="0" fontId="0" fillId="0" borderId="12" xfId="0" applyBorder="1"/>
    <xf numFmtId="0" fontId="0" fillId="0" borderId="13" xfId="0" applyBorder="1" applyAlignment="1">
      <alignment horizontal="center"/>
    </xf>
    <xf numFmtId="0" fontId="0" fillId="0" borderId="14" xfId="0" applyBorder="1" applyAlignment="1">
      <alignment horizontal="center"/>
    </xf>
    <xf numFmtId="0" fontId="2" fillId="2" borderId="0" xfId="0" applyFont="1" applyFill="1"/>
    <xf numFmtId="0" fontId="5" fillId="2" borderId="15" xfId="0" applyFont="1" applyFill="1" applyBorder="1"/>
    <xf numFmtId="165" fontId="2" fillId="2" borderId="16" xfId="0" quotePrefix="1" applyNumberFormat="1" applyFont="1" applyFill="1" applyBorder="1" applyAlignment="1">
      <alignment horizontal="right"/>
    </xf>
    <xf numFmtId="165" fontId="2" fillId="2" borderId="17" xfId="0" quotePrefix="1" applyNumberFormat="1" applyFont="1" applyFill="1" applyBorder="1" applyAlignment="1">
      <alignment horizontal="right"/>
    </xf>
    <xf numFmtId="165" fontId="2" fillId="2" borderId="18" xfId="0" quotePrefix="1" applyNumberFormat="1" applyFont="1" applyFill="1" applyBorder="1" applyAlignment="1">
      <alignment horizontal="right"/>
    </xf>
    <xf numFmtId="165" fontId="2" fillId="2" borderId="19" xfId="0" quotePrefix="1" applyNumberFormat="1" applyFont="1" applyFill="1" applyBorder="1" applyAlignment="1">
      <alignment horizontal="right"/>
    </xf>
    <xf numFmtId="165" fontId="2" fillId="2" borderId="20" xfId="0" quotePrefix="1" applyNumberFormat="1" applyFont="1" applyFill="1" applyBorder="1" applyAlignment="1">
      <alignment horizontal="right"/>
    </xf>
    <xf numFmtId="0" fontId="2" fillId="0" borderId="0" xfId="0" applyFont="1"/>
    <xf numFmtId="0" fontId="5" fillId="0" borderId="6" xfId="0" applyFont="1" applyBorder="1"/>
    <xf numFmtId="165" fontId="2" fillId="0" borderId="21" xfId="0" quotePrefix="1" applyNumberFormat="1" applyFont="1" applyBorder="1" applyAlignment="1">
      <alignment horizontal="right"/>
    </xf>
    <xf numFmtId="165" fontId="2" fillId="0" borderId="22"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3" xfId="0" quotePrefix="1" applyNumberFormat="1" applyFont="1" applyBorder="1" applyAlignment="1">
      <alignment horizontal="right"/>
    </xf>
    <xf numFmtId="165" fontId="2" fillId="0" borderId="24" xfId="0" quotePrefix="1" applyNumberFormat="1" applyFont="1" applyBorder="1" applyAlignment="1">
      <alignment horizontal="right"/>
    </xf>
    <xf numFmtId="0" fontId="0" fillId="2" borderId="0" xfId="0" applyFill="1"/>
    <xf numFmtId="0" fontId="0" fillId="2" borderId="6" xfId="0" applyFill="1" applyBorder="1"/>
    <xf numFmtId="165" fontId="0" fillId="2" borderId="21" xfId="0" quotePrefix="1" applyNumberFormat="1" applyFill="1" applyBorder="1" applyAlignment="1">
      <alignment horizontal="right"/>
    </xf>
    <xf numFmtId="165" fontId="0" fillId="2" borderId="22"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3" xfId="0" quotePrefix="1" applyNumberFormat="1" applyFill="1" applyBorder="1" applyAlignment="1">
      <alignment horizontal="right"/>
    </xf>
    <xf numFmtId="165" fontId="0" fillId="2" borderId="24" xfId="0" quotePrefix="1" applyNumberFormat="1" applyFill="1" applyBorder="1" applyAlignment="1">
      <alignment horizontal="right"/>
    </xf>
    <xf numFmtId="165" fontId="0" fillId="0" borderId="21" xfId="0" quotePrefix="1" applyNumberFormat="1" applyBorder="1" applyAlignment="1">
      <alignment horizontal="right"/>
    </xf>
    <xf numFmtId="165" fontId="0" fillId="0" borderId="22" xfId="0" quotePrefix="1" applyNumberFormat="1" applyBorder="1" applyAlignment="1">
      <alignment horizontal="right"/>
    </xf>
    <xf numFmtId="165" fontId="0" fillId="0" borderId="0" xfId="0" quotePrefix="1" applyNumberFormat="1" applyAlignment="1">
      <alignment horizontal="right"/>
    </xf>
    <xf numFmtId="165" fontId="0" fillId="0" borderId="23" xfId="0" quotePrefix="1" applyNumberFormat="1" applyBorder="1" applyAlignment="1">
      <alignment horizontal="right"/>
    </xf>
    <xf numFmtId="165" fontId="0" fillId="0" borderId="24" xfId="0" quotePrefix="1" applyNumberFormat="1" applyBorder="1" applyAlignment="1">
      <alignment horizontal="right"/>
    </xf>
    <xf numFmtId="0" fontId="5" fillId="2" borderId="6" xfId="0" applyFont="1" applyFill="1" applyBorder="1"/>
    <xf numFmtId="165" fontId="2" fillId="2" borderId="21" xfId="0" quotePrefix="1" applyNumberFormat="1" applyFont="1" applyFill="1" applyBorder="1" applyAlignment="1">
      <alignment horizontal="right"/>
    </xf>
    <xf numFmtId="165" fontId="2" fillId="2" borderId="22"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3" xfId="0" quotePrefix="1" applyNumberFormat="1" applyFont="1" applyFill="1" applyBorder="1" applyAlignment="1">
      <alignment horizontal="right"/>
    </xf>
    <xf numFmtId="165" fontId="2" fillId="2" borderId="24" xfId="0" quotePrefix="1" applyNumberFormat="1" applyFont="1" applyFill="1" applyBorder="1" applyAlignment="1">
      <alignment horizontal="right"/>
    </xf>
    <xf numFmtId="0" fontId="6" fillId="2" borderId="6" xfId="0" applyFont="1" applyFill="1" applyBorder="1"/>
    <xf numFmtId="0" fontId="0" fillId="0" borderId="25" xfId="0" applyBorder="1"/>
    <xf numFmtId="0" fontId="6" fillId="0" borderId="6" xfId="0" applyFont="1" applyBorder="1"/>
    <xf numFmtId="0" fontId="6" fillId="0" borderId="6" xfId="0" applyFont="1" applyBorder="1" applyAlignment="1">
      <alignment horizontal="left" indent="9"/>
    </xf>
    <xf numFmtId="0" fontId="0" fillId="0" borderId="6" xfId="0" applyBorder="1" applyAlignment="1">
      <alignment horizontal="left" indent="10"/>
    </xf>
    <xf numFmtId="0" fontId="9" fillId="2" borderId="6" xfId="2" quotePrefix="1" applyFont="1" applyFill="1" applyBorder="1" applyAlignment="1">
      <alignment horizontal="left" indent="10"/>
    </xf>
    <xf numFmtId="0" fontId="9" fillId="0" borderId="6" xfId="2" quotePrefix="1" applyFont="1" applyBorder="1" applyAlignment="1">
      <alignment horizontal="left" indent="10"/>
    </xf>
    <xf numFmtId="0" fontId="0" fillId="0" borderId="6" xfId="0" applyBorder="1" applyAlignment="1">
      <alignment horizontal="left"/>
    </xf>
    <xf numFmtId="0" fontId="0" fillId="2" borderId="6" xfId="0" applyFill="1" applyBorder="1" applyAlignment="1">
      <alignment horizontal="left"/>
    </xf>
    <xf numFmtId="0" fontId="10" fillId="2" borderId="6" xfId="0" applyFont="1" applyFill="1" applyBorder="1" applyAlignment="1">
      <alignment horizontal="left" indent="3"/>
    </xf>
    <xf numFmtId="0" fontId="11" fillId="2" borderId="6" xfId="0" applyFont="1" applyFill="1" applyBorder="1" applyAlignment="1">
      <alignment horizontal="left" indent="4"/>
    </xf>
    <xf numFmtId="0" fontId="2" fillId="2" borderId="26" xfId="0" applyFont="1" applyFill="1" applyBorder="1"/>
    <xf numFmtId="0" fontId="5" fillId="2" borderId="27" xfId="0" applyFont="1" applyFill="1" applyBorder="1"/>
    <xf numFmtId="165" fontId="2" fillId="2" borderId="28" xfId="0" quotePrefix="1" applyNumberFormat="1" applyFont="1" applyFill="1" applyBorder="1" applyAlignment="1">
      <alignment horizontal="right"/>
    </xf>
    <xf numFmtId="165" fontId="2" fillId="2" borderId="29" xfId="0" quotePrefix="1" applyNumberFormat="1" applyFont="1" applyFill="1" applyBorder="1" applyAlignment="1">
      <alignment horizontal="right"/>
    </xf>
    <xf numFmtId="165" fontId="2" fillId="2" borderId="26" xfId="0" quotePrefix="1" applyNumberFormat="1" applyFont="1" applyFill="1" applyBorder="1" applyAlignment="1">
      <alignment horizontal="right"/>
    </xf>
    <xf numFmtId="165" fontId="2" fillId="2" borderId="30" xfId="0" quotePrefix="1" applyNumberFormat="1" applyFont="1" applyFill="1" applyBorder="1" applyAlignment="1">
      <alignment horizontal="right"/>
    </xf>
    <xf numFmtId="165" fontId="2" fillId="2" borderId="31" xfId="0" quotePrefix="1" applyNumberFormat="1" applyFont="1" applyFill="1" applyBorder="1" applyAlignment="1">
      <alignment horizontal="right"/>
    </xf>
    <xf numFmtId="0" fontId="9" fillId="0" borderId="0" xfId="0" quotePrefix="1" applyFont="1"/>
    <xf numFmtId="0" fontId="0" fillId="0" borderId="0" xfId="0" quotePrefix="1"/>
    <xf numFmtId="0" fontId="9" fillId="0" borderId="0" xfId="1" applyFont="1" applyAlignment="1">
      <alignment horizontal="left" vertical="center"/>
    </xf>
    <xf numFmtId="0" fontId="3" fillId="0" borderId="0" xfId="1" applyFill="1"/>
    <xf numFmtId="0" fontId="13" fillId="0" borderId="0" xfId="1" applyFont="1" applyAlignment="1">
      <alignment horizontal="left" vertical="center"/>
    </xf>
    <xf numFmtId="0" fontId="9" fillId="0" borderId="0" xfId="1" applyFont="1" applyFill="1" applyAlignment="1">
      <alignment horizontal="left" vertical="center"/>
    </xf>
    <xf numFmtId="0" fontId="9" fillId="0" borderId="0" xfId="1" applyFont="1" applyFill="1"/>
    <xf numFmtId="0" fontId="3" fillId="0" borderId="0" xfId="1" applyAlignment="1">
      <alignment horizontal="left" vertical="center"/>
    </xf>
    <xf numFmtId="0" fontId="0" fillId="0" borderId="0" xfId="0" applyAlignment="1">
      <alignment horizontal="left" vertical="center"/>
    </xf>
    <xf numFmtId="0" fontId="13" fillId="0" borderId="0" xfId="1" applyFont="1" applyFill="1"/>
    <xf numFmtId="0" fontId="14" fillId="0" borderId="0" xfId="1" applyFont="1" applyFill="1" applyAlignment="1">
      <alignment horizontal="left" vertical="center"/>
    </xf>
    <xf numFmtId="0" fontId="3" fillId="0" borderId="0" xfId="1"/>
    <xf numFmtId="0" fontId="0" fillId="0" borderId="0" xfId="0" applyAlignment="1">
      <alignment horizontal="left" vertical="center" indent="2"/>
    </xf>
    <xf numFmtId="0" fontId="0" fillId="0" borderId="8" xfId="0" applyBorder="1" applyAlignment="1">
      <alignment horizontal="center"/>
    </xf>
    <xf numFmtId="0" fontId="0" fillId="0" borderId="10" xfId="0" applyBorder="1" applyAlignment="1">
      <alignment horizontal="center"/>
    </xf>
    <xf numFmtId="164" fontId="0" fillId="0" borderId="0" xfId="0" applyNumberFormat="1" applyAlignment="1">
      <alignment horizontal="right"/>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cellXfs>
  <cellStyles count="3">
    <cellStyle name="Hyperlink" xfId="1" builtinId="8"/>
    <cellStyle name="Normal" xfId="0" builtinId="0"/>
    <cellStyle name="Normal 14" xfId="2" xr:uid="{B2E1086F-D852-49DE-A9C0-E565459151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21" TargetMode="External"/><Relationship Id="rId6" Type="http://schemas.openxmlformats.org/officeDocument/2006/relationships/hyperlink" Target="https://www.bea.gov/help/faq/1407"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C6D62-F344-4D7C-A190-8BC2D57EF685}">
  <dimension ref="A1:N93"/>
  <sheetViews>
    <sheetView tabSelected="1" zoomScale="80" zoomScaleNormal="80" workbookViewId="0"/>
  </sheetViews>
  <sheetFormatPr defaultRowHeight="15" x14ac:dyDescent="0.25"/>
  <cols>
    <col min="1" max="1" width="6.5703125" customWidth="1"/>
    <col min="2" max="2" width="62.42578125" customWidth="1"/>
    <col min="11" max="11" width="9.85546875" bestFit="1" customWidth="1"/>
  </cols>
  <sheetData>
    <row r="1" spans="1:14" x14ac:dyDescent="0.25">
      <c r="J1" s="77" t="s">
        <v>0</v>
      </c>
      <c r="K1" s="77"/>
      <c r="L1" s="77"/>
      <c r="M1" s="77"/>
      <c r="N1" s="1"/>
    </row>
    <row r="2" spans="1:14" x14ac:dyDescent="0.25">
      <c r="A2" s="78" t="s">
        <v>1</v>
      </c>
      <c r="B2" s="78"/>
      <c r="C2" s="78"/>
      <c r="D2" s="78"/>
      <c r="E2" s="78"/>
      <c r="F2" s="78"/>
      <c r="G2" s="78"/>
      <c r="H2" s="78"/>
      <c r="I2" s="78"/>
      <c r="J2" s="78"/>
      <c r="K2" s="78"/>
      <c r="L2" s="78"/>
      <c r="M2" s="78"/>
    </row>
    <row r="3" spans="1:14" x14ac:dyDescent="0.25">
      <c r="A3" s="78" t="s">
        <v>2</v>
      </c>
      <c r="B3" s="78"/>
      <c r="C3" s="78"/>
      <c r="D3" s="78"/>
      <c r="E3" s="78"/>
      <c r="F3" s="78"/>
      <c r="G3" s="78"/>
      <c r="H3" s="78"/>
      <c r="I3" s="78"/>
      <c r="J3" s="78"/>
      <c r="K3" s="78"/>
      <c r="L3" s="78"/>
      <c r="M3" s="78"/>
    </row>
    <row r="4" spans="1:14" ht="15.75" thickBot="1" x14ac:dyDescent="0.3">
      <c r="A4" s="78"/>
      <c r="B4" s="78"/>
      <c r="C4" s="78"/>
      <c r="D4" s="78"/>
      <c r="E4" s="78"/>
      <c r="F4" s="78"/>
      <c r="G4" s="78"/>
      <c r="H4" s="78"/>
      <c r="I4" s="78"/>
      <c r="J4" s="78"/>
      <c r="K4" s="78"/>
      <c r="L4" s="78"/>
    </row>
    <row r="5" spans="1:14" x14ac:dyDescent="0.25">
      <c r="A5" s="2"/>
      <c r="B5" s="3"/>
      <c r="C5" s="79" t="s">
        <v>3</v>
      </c>
      <c r="D5" s="80"/>
      <c r="E5" s="80"/>
      <c r="F5" s="80"/>
      <c r="G5" s="80"/>
      <c r="H5" s="81"/>
      <c r="I5" s="79" t="s">
        <v>4</v>
      </c>
      <c r="J5" s="80"/>
      <c r="K5" s="80"/>
      <c r="L5" s="80"/>
      <c r="M5" s="81"/>
    </row>
    <row r="6" spans="1:14" x14ac:dyDescent="0.25">
      <c r="A6" s="4" t="s">
        <v>5</v>
      </c>
      <c r="B6" s="5"/>
      <c r="C6" s="6">
        <v>2019</v>
      </c>
      <c r="D6" s="75">
        <v>2020</v>
      </c>
      <c r="E6" s="75"/>
      <c r="F6" s="75"/>
      <c r="G6" s="75"/>
      <c r="H6" s="7">
        <v>2021</v>
      </c>
      <c r="I6" s="76">
        <v>2020</v>
      </c>
      <c r="J6" s="75"/>
      <c r="K6" s="75"/>
      <c r="L6" s="75"/>
      <c r="M6" s="7">
        <v>2021</v>
      </c>
    </row>
    <row r="7" spans="1:14" x14ac:dyDescent="0.25">
      <c r="A7" s="8"/>
      <c r="B7" s="9"/>
      <c r="C7" s="10" t="s">
        <v>6</v>
      </c>
      <c r="D7" s="11" t="s">
        <v>7</v>
      </c>
      <c r="E7" s="11" t="s">
        <v>8</v>
      </c>
      <c r="F7" s="11" t="s">
        <v>9</v>
      </c>
      <c r="G7" s="11" t="s">
        <v>6</v>
      </c>
      <c r="H7" s="7" t="s">
        <v>7</v>
      </c>
      <c r="I7" s="11" t="s">
        <v>7</v>
      </c>
      <c r="J7" s="11" t="s">
        <v>8</v>
      </c>
      <c r="K7" s="11" t="s">
        <v>9</v>
      </c>
      <c r="L7" s="11" t="s">
        <v>6</v>
      </c>
      <c r="M7" s="7" t="s">
        <v>7</v>
      </c>
    </row>
    <row r="8" spans="1:14" x14ac:dyDescent="0.25">
      <c r="A8" s="12">
        <v>1</v>
      </c>
      <c r="B8" s="13" t="s">
        <v>10</v>
      </c>
      <c r="C8" s="14">
        <v>18760.8</v>
      </c>
      <c r="D8" s="15">
        <v>18951</v>
      </c>
      <c r="E8" s="16">
        <v>20457.3</v>
      </c>
      <c r="F8" s="15">
        <v>19853.5</v>
      </c>
      <c r="G8" s="16">
        <v>19649.900000000001</v>
      </c>
      <c r="H8" s="17">
        <v>22101.599999999999</v>
      </c>
      <c r="I8" s="14">
        <v>190.2</v>
      </c>
      <c r="J8" s="15">
        <v>1506.3</v>
      </c>
      <c r="K8" s="16">
        <v>-603.79999999999995</v>
      </c>
      <c r="L8" s="18">
        <v>-203.6</v>
      </c>
      <c r="M8" s="17">
        <v>2451.6999999999998</v>
      </c>
    </row>
    <row r="9" spans="1:14" x14ac:dyDescent="0.25">
      <c r="A9" s="19">
        <v>2</v>
      </c>
      <c r="B9" s="20" t="s">
        <v>11</v>
      </c>
      <c r="C9" s="21">
        <v>11564.8</v>
      </c>
      <c r="D9" s="22">
        <v>11674.4</v>
      </c>
      <c r="E9" s="23">
        <v>10949.5</v>
      </c>
      <c r="F9" s="22">
        <v>11466.2</v>
      </c>
      <c r="G9" s="23">
        <v>11872.7</v>
      </c>
      <c r="H9" s="24">
        <v>12117.4</v>
      </c>
      <c r="I9" s="21">
        <v>109.6</v>
      </c>
      <c r="J9" s="22">
        <v>-724.9</v>
      </c>
      <c r="K9" s="23">
        <v>516.70000000000005</v>
      </c>
      <c r="L9" s="25">
        <v>406.5</v>
      </c>
      <c r="M9" s="24">
        <v>244.7</v>
      </c>
    </row>
    <row r="10" spans="1:14" x14ac:dyDescent="0.25">
      <c r="A10" s="26">
        <v>3</v>
      </c>
      <c r="B10" s="27" t="s">
        <v>12</v>
      </c>
      <c r="C10" s="28">
        <v>9422.5</v>
      </c>
      <c r="D10" s="29">
        <v>9526.1</v>
      </c>
      <c r="E10" s="30">
        <v>8908.7999999999993</v>
      </c>
      <c r="F10" s="29">
        <v>9343.2999999999993</v>
      </c>
      <c r="G10" s="30">
        <v>9703.7999999999993</v>
      </c>
      <c r="H10" s="31">
        <v>9907.7000000000007</v>
      </c>
      <c r="I10" s="28">
        <v>103.6</v>
      </c>
      <c r="J10" s="29">
        <v>-617.29999999999995</v>
      </c>
      <c r="K10" s="30">
        <v>434.5</v>
      </c>
      <c r="L10" s="32">
        <v>360.5</v>
      </c>
      <c r="M10" s="31">
        <v>203.8</v>
      </c>
    </row>
    <row r="11" spans="1:14" x14ac:dyDescent="0.25">
      <c r="A11">
        <v>4</v>
      </c>
      <c r="B11" s="5" t="s">
        <v>13</v>
      </c>
      <c r="C11" s="33">
        <v>7953</v>
      </c>
      <c r="D11" s="34">
        <v>8044.5</v>
      </c>
      <c r="E11" s="35">
        <v>7487.2</v>
      </c>
      <c r="F11" s="34">
        <v>7900.9</v>
      </c>
      <c r="G11" s="35">
        <v>8267.1</v>
      </c>
      <c r="H11" s="36">
        <v>8461.5</v>
      </c>
      <c r="I11" s="33">
        <v>91.5</v>
      </c>
      <c r="J11" s="34">
        <v>-557.29999999999995</v>
      </c>
      <c r="K11" s="35">
        <v>413.7</v>
      </c>
      <c r="L11" s="37">
        <v>366.2</v>
      </c>
      <c r="M11" s="36">
        <v>194.4</v>
      </c>
    </row>
    <row r="12" spans="1:14" x14ac:dyDescent="0.25">
      <c r="A12" s="26">
        <v>5</v>
      </c>
      <c r="B12" s="27" t="s">
        <v>14</v>
      </c>
      <c r="C12" s="28">
        <v>1469.5</v>
      </c>
      <c r="D12" s="29">
        <v>1481.6</v>
      </c>
      <c r="E12" s="30">
        <v>1421.6</v>
      </c>
      <c r="F12" s="29">
        <v>1442.4</v>
      </c>
      <c r="G12" s="30">
        <v>1436.8</v>
      </c>
      <c r="H12" s="31">
        <v>1446.1</v>
      </c>
      <c r="I12" s="28">
        <v>12.1</v>
      </c>
      <c r="J12" s="29">
        <v>-60</v>
      </c>
      <c r="K12" s="30">
        <v>20.8</v>
      </c>
      <c r="L12" s="32">
        <v>-5.6</v>
      </c>
      <c r="M12" s="31">
        <v>9.4</v>
      </c>
    </row>
    <row r="13" spans="1:14" x14ac:dyDescent="0.25">
      <c r="A13">
        <v>6</v>
      </c>
      <c r="B13" s="5" t="s">
        <v>15</v>
      </c>
      <c r="C13" s="33">
        <v>2142.4</v>
      </c>
      <c r="D13" s="34">
        <v>2148.3000000000002</v>
      </c>
      <c r="E13" s="35">
        <v>2040.7</v>
      </c>
      <c r="F13" s="34">
        <v>2122.9</v>
      </c>
      <c r="G13" s="35">
        <v>2168.8000000000002</v>
      </c>
      <c r="H13" s="36">
        <v>2209.6999999999998</v>
      </c>
      <c r="I13" s="33">
        <v>6</v>
      </c>
      <c r="J13" s="34">
        <v>-107.7</v>
      </c>
      <c r="K13" s="35">
        <v>82.2</v>
      </c>
      <c r="L13" s="37">
        <v>46</v>
      </c>
      <c r="M13" s="36">
        <v>40.9</v>
      </c>
    </row>
    <row r="14" spans="1:14" x14ac:dyDescent="0.25">
      <c r="A14" s="12">
        <v>7</v>
      </c>
      <c r="B14" s="38" t="s">
        <v>16</v>
      </c>
      <c r="C14" s="39">
        <v>1697.7</v>
      </c>
      <c r="D14" s="40">
        <v>1706</v>
      </c>
      <c r="E14" s="41">
        <v>1511.9</v>
      </c>
      <c r="F14" s="40">
        <v>1803</v>
      </c>
      <c r="G14" s="41">
        <v>1759.7</v>
      </c>
      <c r="H14" s="42">
        <v>1741.1</v>
      </c>
      <c r="I14" s="39">
        <v>8.3000000000000007</v>
      </c>
      <c r="J14" s="40">
        <v>-194.1</v>
      </c>
      <c r="K14" s="41">
        <v>291.10000000000002</v>
      </c>
      <c r="L14" s="43">
        <v>-43.3</v>
      </c>
      <c r="M14" s="42">
        <v>-18.600000000000001</v>
      </c>
    </row>
    <row r="15" spans="1:14" x14ac:dyDescent="0.25">
      <c r="A15">
        <v>8</v>
      </c>
      <c r="B15" s="5" t="s">
        <v>17</v>
      </c>
      <c r="C15" s="33">
        <v>58.7</v>
      </c>
      <c r="D15" s="34">
        <v>56.4</v>
      </c>
      <c r="E15" s="35">
        <v>38.9</v>
      </c>
      <c r="F15" s="34">
        <v>62.8</v>
      </c>
      <c r="G15" s="35">
        <v>100.5</v>
      </c>
      <c r="H15" s="36">
        <v>65.400000000000006</v>
      </c>
      <c r="I15" s="33">
        <v>-2.2999999999999998</v>
      </c>
      <c r="J15" s="34">
        <v>-17.5</v>
      </c>
      <c r="K15" s="35">
        <v>23.8</v>
      </c>
      <c r="L15" s="37">
        <v>37.799999999999997</v>
      </c>
      <c r="M15" s="36">
        <v>-35.1</v>
      </c>
    </row>
    <row r="16" spans="1:14" x14ac:dyDescent="0.25">
      <c r="A16" s="26"/>
      <c r="B16" s="44" t="s">
        <v>18</v>
      </c>
      <c r="C16" s="28"/>
      <c r="D16" s="29"/>
      <c r="E16" s="30"/>
      <c r="F16" s="29"/>
      <c r="G16" s="30"/>
      <c r="H16" s="31"/>
      <c r="I16" s="28"/>
      <c r="J16" s="29"/>
      <c r="K16" s="30"/>
      <c r="L16" s="32"/>
      <c r="M16" s="31"/>
    </row>
    <row r="17" spans="1:13" ht="17.25" x14ac:dyDescent="0.25">
      <c r="A17" s="26">
        <v>9</v>
      </c>
      <c r="B17" s="27" t="s">
        <v>19</v>
      </c>
      <c r="C17" s="28" t="s">
        <v>89</v>
      </c>
      <c r="D17" s="29" t="s">
        <v>89</v>
      </c>
      <c r="E17" s="30">
        <v>16.899999999999999</v>
      </c>
      <c r="F17" s="29">
        <v>18.399999999999999</v>
      </c>
      <c r="G17" s="30">
        <v>46.2</v>
      </c>
      <c r="H17" s="31">
        <v>0.9</v>
      </c>
      <c r="I17" s="28" t="s">
        <v>89</v>
      </c>
      <c r="J17" s="29">
        <f>E17</f>
        <v>16.899999999999999</v>
      </c>
      <c r="K17" s="32">
        <v>1.6</v>
      </c>
      <c r="L17" s="32">
        <v>27.8</v>
      </c>
      <c r="M17" s="31">
        <v>-45.3</v>
      </c>
    </row>
    <row r="18" spans="1:13" ht="17.25" x14ac:dyDescent="0.25">
      <c r="A18">
        <v>10</v>
      </c>
      <c r="B18" s="45" t="s">
        <v>20</v>
      </c>
      <c r="C18" s="33" t="s">
        <v>89</v>
      </c>
      <c r="D18" s="34" t="s">
        <v>89</v>
      </c>
      <c r="E18" s="35">
        <v>6.5</v>
      </c>
      <c r="F18" s="34">
        <v>9.1999999999999993</v>
      </c>
      <c r="G18" s="34">
        <v>2.8</v>
      </c>
      <c r="H18" s="36">
        <v>4.9000000000000004</v>
      </c>
      <c r="I18" s="33" t="s">
        <v>89</v>
      </c>
      <c r="J18" s="34">
        <f>E18</f>
        <v>6.5</v>
      </c>
      <c r="K18" s="37">
        <v>2.7</v>
      </c>
      <c r="L18" s="37">
        <v>-6.4</v>
      </c>
      <c r="M18" s="36">
        <v>2.1</v>
      </c>
    </row>
    <row r="19" spans="1:13" x14ac:dyDescent="0.25">
      <c r="A19" s="26">
        <v>11</v>
      </c>
      <c r="B19" s="27" t="s">
        <v>21</v>
      </c>
      <c r="C19" s="28">
        <v>1639</v>
      </c>
      <c r="D19" s="29">
        <v>1649.6</v>
      </c>
      <c r="E19" s="30">
        <v>1473</v>
      </c>
      <c r="F19" s="29">
        <v>1740.2</v>
      </c>
      <c r="G19" s="30">
        <v>1659.1</v>
      </c>
      <c r="H19" s="31">
        <v>1675.7</v>
      </c>
      <c r="I19" s="28">
        <v>10.6</v>
      </c>
      <c r="J19" s="29">
        <v>-176.6</v>
      </c>
      <c r="K19" s="30">
        <v>267.2</v>
      </c>
      <c r="L19" s="32">
        <v>-81.099999999999994</v>
      </c>
      <c r="M19" s="31">
        <v>16.5</v>
      </c>
    </row>
    <row r="20" spans="1:13" x14ac:dyDescent="0.25">
      <c r="B20" s="46" t="s">
        <v>22</v>
      </c>
      <c r="C20" s="33"/>
      <c r="D20" s="34"/>
      <c r="E20" s="35"/>
      <c r="F20" s="34"/>
      <c r="G20" s="35"/>
      <c r="H20" s="36"/>
      <c r="I20" s="33"/>
      <c r="J20" s="34"/>
      <c r="K20" s="35"/>
      <c r="L20" s="37"/>
      <c r="M20" s="36"/>
    </row>
    <row r="21" spans="1:13" ht="17.25" x14ac:dyDescent="0.25">
      <c r="A21">
        <v>12</v>
      </c>
      <c r="B21" s="45" t="s">
        <v>20</v>
      </c>
      <c r="C21" s="33" t="s">
        <v>89</v>
      </c>
      <c r="D21" s="34" t="s">
        <v>89</v>
      </c>
      <c r="E21" s="35">
        <v>209.1</v>
      </c>
      <c r="F21" s="34">
        <v>297.10000000000002</v>
      </c>
      <c r="G21" s="34">
        <v>89.3</v>
      </c>
      <c r="H21" s="36">
        <v>76.8</v>
      </c>
      <c r="I21" s="33" t="s">
        <v>89</v>
      </c>
      <c r="J21" s="34">
        <f>E21</f>
        <v>209.1</v>
      </c>
      <c r="K21" s="37">
        <v>88</v>
      </c>
      <c r="L21" s="37">
        <v>-207.7</v>
      </c>
      <c r="M21" s="36">
        <v>-12.6</v>
      </c>
    </row>
    <row r="22" spans="1:13" x14ac:dyDescent="0.25">
      <c r="A22" s="12">
        <v>13</v>
      </c>
      <c r="B22" s="38" t="s">
        <v>23</v>
      </c>
      <c r="C22" s="39">
        <v>795.5</v>
      </c>
      <c r="D22" s="40">
        <v>802.3</v>
      </c>
      <c r="E22" s="41">
        <v>796.1</v>
      </c>
      <c r="F22" s="40">
        <v>804.4</v>
      </c>
      <c r="G22" s="41">
        <v>804.3</v>
      </c>
      <c r="H22" s="42">
        <v>812</v>
      </c>
      <c r="I22" s="39">
        <v>6.8</v>
      </c>
      <c r="J22" s="40">
        <v>-6.3</v>
      </c>
      <c r="K22" s="41">
        <v>8.3000000000000007</v>
      </c>
      <c r="L22" s="43">
        <v>-0.1</v>
      </c>
      <c r="M22" s="42">
        <v>7.7</v>
      </c>
    </row>
    <row r="23" spans="1:13" x14ac:dyDescent="0.25">
      <c r="A23" s="19">
        <v>14</v>
      </c>
      <c r="B23" s="20" t="s">
        <v>24</v>
      </c>
      <c r="C23" s="21">
        <v>2980.4</v>
      </c>
      <c r="D23" s="22">
        <v>2984.3</v>
      </c>
      <c r="E23" s="23">
        <v>2910.2</v>
      </c>
      <c r="F23" s="22">
        <v>2852.3</v>
      </c>
      <c r="G23" s="23">
        <v>2904.3</v>
      </c>
      <c r="H23" s="24">
        <v>2897.2</v>
      </c>
      <c r="I23" s="21">
        <v>3.9</v>
      </c>
      <c r="J23" s="22">
        <v>-74.099999999999994</v>
      </c>
      <c r="K23" s="23">
        <v>-57.9</v>
      </c>
      <c r="L23" s="25">
        <v>52</v>
      </c>
      <c r="M23" s="24">
        <v>-7.1</v>
      </c>
    </row>
    <row r="24" spans="1:13" x14ac:dyDescent="0.25">
      <c r="A24" s="26">
        <v>15</v>
      </c>
      <c r="B24" s="27" t="s">
        <v>25</v>
      </c>
      <c r="C24" s="28">
        <v>1693.4</v>
      </c>
      <c r="D24" s="29">
        <v>1679.7</v>
      </c>
      <c r="E24" s="30">
        <v>1637</v>
      </c>
      <c r="F24" s="29">
        <v>1619.8</v>
      </c>
      <c r="G24" s="30">
        <v>1624.3</v>
      </c>
      <c r="H24" s="31">
        <v>1647.4</v>
      </c>
      <c r="I24" s="28">
        <v>-13.7</v>
      </c>
      <c r="J24" s="29">
        <v>-42.7</v>
      </c>
      <c r="K24" s="30">
        <v>-17.3</v>
      </c>
      <c r="L24" s="32">
        <v>4.5</v>
      </c>
      <c r="M24" s="31">
        <v>23.1</v>
      </c>
    </row>
    <row r="25" spans="1:13" x14ac:dyDescent="0.25">
      <c r="A25">
        <v>16</v>
      </c>
      <c r="B25" s="5" t="s">
        <v>26</v>
      </c>
      <c r="C25" s="33">
        <v>1287</v>
      </c>
      <c r="D25" s="34">
        <v>1304.5999999999999</v>
      </c>
      <c r="E25" s="35">
        <v>1273.2</v>
      </c>
      <c r="F25" s="34">
        <v>1232.5999999999999</v>
      </c>
      <c r="G25" s="35">
        <v>1280</v>
      </c>
      <c r="H25" s="36">
        <v>1249.8</v>
      </c>
      <c r="I25" s="33">
        <v>17.600000000000001</v>
      </c>
      <c r="J25" s="34">
        <v>-31.4</v>
      </c>
      <c r="K25" s="35">
        <v>-40.6</v>
      </c>
      <c r="L25" s="37">
        <v>47.5</v>
      </c>
      <c r="M25" s="36">
        <v>-30.2</v>
      </c>
    </row>
    <row r="26" spans="1:13" x14ac:dyDescent="0.25">
      <c r="A26" s="12">
        <v>17</v>
      </c>
      <c r="B26" s="38" t="s">
        <v>27</v>
      </c>
      <c r="C26" s="39">
        <v>3155.2</v>
      </c>
      <c r="D26" s="40">
        <v>3235.5</v>
      </c>
      <c r="E26" s="41">
        <v>5678</v>
      </c>
      <c r="F26" s="40">
        <v>4369.3</v>
      </c>
      <c r="G26" s="41">
        <v>3792.1</v>
      </c>
      <c r="H26" s="42">
        <v>6056.8</v>
      </c>
      <c r="I26" s="39">
        <v>80.3</v>
      </c>
      <c r="J26" s="40">
        <v>2442.5</v>
      </c>
      <c r="K26" s="41">
        <v>-1308.8</v>
      </c>
      <c r="L26" s="43">
        <v>-577.20000000000005</v>
      </c>
      <c r="M26" s="42">
        <v>2264.8000000000002</v>
      </c>
    </row>
    <row r="27" spans="1:13" x14ac:dyDescent="0.25">
      <c r="A27">
        <v>18</v>
      </c>
      <c r="B27" s="5" t="s">
        <v>28</v>
      </c>
      <c r="C27" s="33">
        <v>3108.7</v>
      </c>
      <c r="D27" s="34">
        <v>3189.6</v>
      </c>
      <c r="E27" s="35">
        <v>5627.4</v>
      </c>
      <c r="F27" s="34">
        <v>4323.3999999999996</v>
      </c>
      <c r="G27" s="35">
        <v>3745.8</v>
      </c>
      <c r="H27" s="36">
        <v>6010</v>
      </c>
      <c r="I27" s="33">
        <v>80.900000000000006</v>
      </c>
      <c r="J27" s="34">
        <v>2437.8000000000002</v>
      </c>
      <c r="K27" s="35">
        <v>-1304</v>
      </c>
      <c r="L27" s="37">
        <v>-577.6</v>
      </c>
      <c r="M27" s="36">
        <v>2264.1999999999998</v>
      </c>
    </row>
    <row r="28" spans="1:13" x14ac:dyDescent="0.25">
      <c r="A28" s="26">
        <v>19</v>
      </c>
      <c r="B28" s="27" t="s">
        <v>29</v>
      </c>
      <c r="C28" s="28">
        <v>1043</v>
      </c>
      <c r="D28" s="29">
        <v>1068.5</v>
      </c>
      <c r="E28" s="30">
        <v>1075.4000000000001</v>
      </c>
      <c r="F28" s="29">
        <v>1080.7</v>
      </c>
      <c r="G28" s="30">
        <v>1089.5999999999999</v>
      </c>
      <c r="H28" s="31">
        <v>1107.5</v>
      </c>
      <c r="I28" s="28">
        <v>25.4</v>
      </c>
      <c r="J28" s="29">
        <v>6.9</v>
      </c>
      <c r="K28" s="30">
        <v>5.2</v>
      </c>
      <c r="L28" s="32">
        <v>8.9</v>
      </c>
      <c r="M28" s="31">
        <v>18</v>
      </c>
    </row>
    <row r="29" spans="1:13" x14ac:dyDescent="0.25">
      <c r="A29">
        <v>20</v>
      </c>
      <c r="B29" s="5" t="s">
        <v>30</v>
      </c>
      <c r="C29" s="33">
        <v>797.9</v>
      </c>
      <c r="D29" s="34">
        <v>804.7</v>
      </c>
      <c r="E29" s="35">
        <v>824.1</v>
      </c>
      <c r="F29" s="34">
        <v>842.7</v>
      </c>
      <c r="G29" s="35">
        <v>860.6</v>
      </c>
      <c r="H29" s="36">
        <v>880.1</v>
      </c>
      <c r="I29" s="33">
        <v>6.7</v>
      </c>
      <c r="J29" s="34">
        <v>19.399999999999999</v>
      </c>
      <c r="K29" s="35">
        <v>18.7</v>
      </c>
      <c r="L29" s="37">
        <v>17.899999999999999</v>
      </c>
      <c r="M29" s="36">
        <v>19.5</v>
      </c>
    </row>
    <row r="30" spans="1:13" x14ac:dyDescent="0.25">
      <c r="A30" s="26"/>
      <c r="B30" s="44" t="s">
        <v>31</v>
      </c>
      <c r="C30" s="28"/>
      <c r="D30" s="29"/>
      <c r="E30" s="30"/>
      <c r="F30" s="29"/>
      <c r="G30" s="30"/>
      <c r="H30" s="31"/>
      <c r="I30" s="28"/>
      <c r="J30" s="29"/>
      <c r="K30" s="30"/>
      <c r="L30" s="32"/>
      <c r="M30" s="31"/>
    </row>
    <row r="31" spans="1:13" ht="17.25" x14ac:dyDescent="0.25">
      <c r="A31" s="26">
        <v>21</v>
      </c>
      <c r="B31" s="27" t="s">
        <v>32</v>
      </c>
      <c r="C31" s="28" t="s">
        <v>89</v>
      </c>
      <c r="D31" s="29" t="s">
        <v>89</v>
      </c>
      <c r="E31" s="30">
        <v>9.6999999999999993</v>
      </c>
      <c r="F31" s="29">
        <v>14.8</v>
      </c>
      <c r="G31" s="29">
        <v>15.1</v>
      </c>
      <c r="H31" s="31">
        <v>15.5</v>
      </c>
      <c r="I31" s="28" t="s">
        <v>89</v>
      </c>
      <c r="J31" s="29">
        <f>E31</f>
        <v>9.6999999999999993</v>
      </c>
      <c r="K31" s="32">
        <v>5.0999999999999996</v>
      </c>
      <c r="L31" s="32">
        <v>0.3</v>
      </c>
      <c r="M31" s="31">
        <v>0.4</v>
      </c>
    </row>
    <row r="32" spans="1:13" x14ac:dyDescent="0.25">
      <c r="A32">
        <v>22</v>
      </c>
      <c r="B32" s="5" t="s">
        <v>33</v>
      </c>
      <c r="C32" s="33">
        <v>619.4</v>
      </c>
      <c r="D32" s="34">
        <v>624.1</v>
      </c>
      <c r="E32" s="35">
        <v>668.8</v>
      </c>
      <c r="F32" s="34">
        <v>683.7</v>
      </c>
      <c r="G32" s="35">
        <v>682.4</v>
      </c>
      <c r="H32" s="36">
        <v>700.1</v>
      </c>
      <c r="I32" s="33">
        <v>4.7</v>
      </c>
      <c r="J32" s="34">
        <v>44.7</v>
      </c>
      <c r="K32" s="35">
        <v>14.9</v>
      </c>
      <c r="L32" s="37">
        <v>-1.3</v>
      </c>
      <c r="M32" s="36">
        <v>17.600000000000001</v>
      </c>
    </row>
    <row r="33" spans="1:13" x14ac:dyDescent="0.25">
      <c r="A33" s="26">
        <v>23</v>
      </c>
      <c r="B33" s="27" t="s">
        <v>34</v>
      </c>
      <c r="C33" s="28">
        <v>27.9</v>
      </c>
      <c r="D33" s="29">
        <v>43.4</v>
      </c>
      <c r="E33" s="30">
        <v>1084.5999999999999</v>
      </c>
      <c r="F33" s="29">
        <v>775.2</v>
      </c>
      <c r="G33" s="30">
        <v>296.39999999999998</v>
      </c>
      <c r="H33" s="31">
        <v>544.29999999999995</v>
      </c>
      <c r="I33" s="28">
        <v>15.5</v>
      </c>
      <c r="J33" s="29">
        <v>1041.0999999999999</v>
      </c>
      <c r="K33" s="30">
        <v>-309.39999999999998</v>
      </c>
      <c r="L33" s="32">
        <v>-478.7</v>
      </c>
      <c r="M33" s="31">
        <v>247.9</v>
      </c>
    </row>
    <row r="34" spans="1:13" ht="17.25" x14ac:dyDescent="0.25">
      <c r="B34" s="47" t="s">
        <v>35</v>
      </c>
      <c r="C34" s="33"/>
      <c r="D34" s="34"/>
      <c r="E34" s="35"/>
      <c r="F34" s="34"/>
      <c r="G34" s="35"/>
      <c r="H34" s="36"/>
      <c r="I34" s="33"/>
      <c r="J34" s="34"/>
      <c r="K34" s="35"/>
      <c r="L34" s="37"/>
      <c r="M34" s="36"/>
    </row>
    <row r="35" spans="1:13" x14ac:dyDescent="0.25">
      <c r="A35">
        <v>24</v>
      </c>
      <c r="B35" s="48" t="s">
        <v>36</v>
      </c>
      <c r="C35" s="33" t="s">
        <v>89</v>
      </c>
      <c r="D35" s="34" t="s">
        <v>89</v>
      </c>
      <c r="E35" s="35" t="str">
        <f>D35</f>
        <v>...</v>
      </c>
      <c r="F35" s="34">
        <v>3.1</v>
      </c>
      <c r="G35" s="34">
        <v>11</v>
      </c>
      <c r="H35" s="36">
        <v>18.600000000000001</v>
      </c>
      <c r="I35" s="33" t="s">
        <v>89</v>
      </c>
      <c r="J35" s="34" t="s">
        <v>89</v>
      </c>
      <c r="K35" s="35">
        <v>3.1</v>
      </c>
      <c r="L35" s="37">
        <v>7.9</v>
      </c>
      <c r="M35" s="36">
        <v>7.6</v>
      </c>
    </row>
    <row r="36" spans="1:13" x14ac:dyDescent="0.25">
      <c r="A36" s="26">
        <v>25</v>
      </c>
      <c r="B36" s="49" t="s">
        <v>37</v>
      </c>
      <c r="C36" s="28" t="s">
        <v>89</v>
      </c>
      <c r="D36" s="29" t="s">
        <v>89</v>
      </c>
      <c r="E36" s="30">
        <v>7.2</v>
      </c>
      <c r="F36" s="29">
        <v>23.9</v>
      </c>
      <c r="G36" s="30">
        <v>63.6</v>
      </c>
      <c r="H36" s="31">
        <v>74.099999999999994</v>
      </c>
      <c r="I36" s="28" t="s">
        <v>89</v>
      </c>
      <c r="J36" s="29">
        <f>E36</f>
        <v>7.2</v>
      </c>
      <c r="K36" s="32">
        <v>16.7</v>
      </c>
      <c r="L36" s="32">
        <v>39.799999999999997</v>
      </c>
      <c r="M36" s="31">
        <v>10.5</v>
      </c>
    </row>
    <row r="37" spans="1:13" x14ac:dyDescent="0.25">
      <c r="A37">
        <v>26</v>
      </c>
      <c r="B37" s="50" t="s">
        <v>38</v>
      </c>
      <c r="C37" s="33" t="s">
        <v>89</v>
      </c>
      <c r="D37" s="34" t="s">
        <v>89</v>
      </c>
      <c r="E37" s="35">
        <v>101.5</v>
      </c>
      <c r="F37" s="34">
        <v>156.1</v>
      </c>
      <c r="G37" s="35">
        <v>110.3</v>
      </c>
      <c r="H37" s="36">
        <v>97.2</v>
      </c>
      <c r="I37" s="33" t="s">
        <v>89</v>
      </c>
      <c r="J37" s="34">
        <f>E37</f>
        <v>101.5</v>
      </c>
      <c r="K37" s="37">
        <v>54.6</v>
      </c>
      <c r="L37" s="37">
        <v>-45.8</v>
      </c>
      <c r="M37" s="36">
        <v>-13.1</v>
      </c>
    </row>
    <row r="38" spans="1:13" x14ac:dyDescent="0.25">
      <c r="A38" s="26">
        <v>27</v>
      </c>
      <c r="B38" s="49" t="s">
        <v>39</v>
      </c>
      <c r="C38" s="28" t="s">
        <v>89</v>
      </c>
      <c r="D38" s="29" t="s">
        <v>89</v>
      </c>
      <c r="E38" s="30">
        <v>679.2</v>
      </c>
      <c r="F38" s="29">
        <v>373.1</v>
      </c>
      <c r="G38" s="30">
        <v>13.6</v>
      </c>
      <c r="H38" s="31">
        <v>283.60000000000002</v>
      </c>
      <c r="I38" s="28" t="s">
        <v>89</v>
      </c>
      <c r="J38" s="29">
        <f>E38</f>
        <v>679.2</v>
      </c>
      <c r="K38" s="32">
        <v>-306.10000000000002</v>
      </c>
      <c r="L38" s="32">
        <v>-359.5</v>
      </c>
      <c r="M38" s="31">
        <v>270</v>
      </c>
    </row>
    <row r="39" spans="1:13" x14ac:dyDescent="0.25">
      <c r="A39">
        <v>28</v>
      </c>
      <c r="B39" s="5" t="s">
        <v>40</v>
      </c>
      <c r="C39" s="33">
        <v>134.5</v>
      </c>
      <c r="D39" s="34">
        <v>138.6</v>
      </c>
      <c r="E39" s="35">
        <v>142.1</v>
      </c>
      <c r="F39" s="34">
        <v>145.30000000000001</v>
      </c>
      <c r="G39" s="35">
        <v>148.19999999999999</v>
      </c>
      <c r="H39" s="36">
        <v>150.9</v>
      </c>
      <c r="I39" s="33">
        <v>4.0999999999999996</v>
      </c>
      <c r="J39" s="34">
        <v>3.5</v>
      </c>
      <c r="K39" s="35">
        <v>3.3</v>
      </c>
      <c r="L39" s="37">
        <v>2.9</v>
      </c>
      <c r="M39" s="36">
        <v>2.7</v>
      </c>
    </row>
    <row r="40" spans="1:13" x14ac:dyDescent="0.25">
      <c r="A40" s="26">
        <v>29</v>
      </c>
      <c r="B40" s="27" t="s">
        <v>41</v>
      </c>
      <c r="C40" s="28">
        <v>486</v>
      </c>
      <c r="D40" s="29">
        <v>510.4</v>
      </c>
      <c r="E40" s="30">
        <v>1832.5</v>
      </c>
      <c r="F40" s="29">
        <v>795.8</v>
      </c>
      <c r="G40" s="30">
        <v>668.5</v>
      </c>
      <c r="H40" s="31">
        <v>2627</v>
      </c>
      <c r="I40" s="28">
        <v>24.4</v>
      </c>
      <c r="J40" s="29">
        <v>1322.1</v>
      </c>
      <c r="K40" s="30">
        <v>-1036.7</v>
      </c>
      <c r="L40" s="32">
        <v>-127.3</v>
      </c>
      <c r="M40" s="31">
        <v>1958.5</v>
      </c>
    </row>
    <row r="41" spans="1:13" x14ac:dyDescent="0.25">
      <c r="B41" s="47" t="s">
        <v>42</v>
      </c>
      <c r="C41" s="33" t="s">
        <v>90</v>
      </c>
      <c r="D41" s="34" t="s">
        <v>90</v>
      </c>
      <c r="E41" s="35" t="s">
        <v>90</v>
      </c>
      <c r="F41" s="34" t="s">
        <v>90</v>
      </c>
      <c r="G41" s="35" t="s">
        <v>90</v>
      </c>
      <c r="H41" s="36" t="s">
        <v>90</v>
      </c>
      <c r="I41" s="33" t="s">
        <v>90</v>
      </c>
      <c r="J41" s="34" t="s">
        <v>90</v>
      </c>
      <c r="K41" s="35" t="s">
        <v>90</v>
      </c>
      <c r="L41" s="37" t="s">
        <v>90</v>
      </c>
      <c r="M41" s="36" t="s">
        <v>90</v>
      </c>
    </row>
    <row r="42" spans="1:13" ht="17.25" x14ac:dyDescent="0.25">
      <c r="A42">
        <v>30</v>
      </c>
      <c r="B42" s="51" t="s">
        <v>43</v>
      </c>
      <c r="C42" s="33" t="s">
        <v>89</v>
      </c>
      <c r="D42" s="34" t="s">
        <v>89</v>
      </c>
      <c r="E42" s="35">
        <v>1078.0999999999999</v>
      </c>
      <c r="F42" s="34">
        <v>15.6</v>
      </c>
      <c r="G42" s="35">
        <v>5</v>
      </c>
      <c r="H42" s="36">
        <v>1933.7</v>
      </c>
      <c r="I42" s="33" t="s">
        <v>89</v>
      </c>
      <c r="J42" s="34">
        <f>E42</f>
        <v>1078.0999999999999</v>
      </c>
      <c r="K42" s="37">
        <v>-1062.5</v>
      </c>
      <c r="L42" s="37">
        <v>-10.5</v>
      </c>
      <c r="M42" s="36">
        <v>1928.6</v>
      </c>
    </row>
    <row r="43" spans="1:13" ht="17.25" x14ac:dyDescent="0.25">
      <c r="A43" s="26">
        <v>31</v>
      </c>
      <c r="B43" s="52" t="s">
        <v>44</v>
      </c>
      <c r="C43" s="28" t="s">
        <v>89</v>
      </c>
      <c r="D43" s="29" t="s">
        <v>89</v>
      </c>
      <c r="E43" s="30" t="s">
        <v>89</v>
      </c>
      <c r="F43" s="29">
        <v>106.2</v>
      </c>
      <c r="G43" s="30">
        <v>35.9</v>
      </c>
      <c r="H43" s="31">
        <v>1.6</v>
      </c>
      <c r="I43" s="28" t="s">
        <v>89</v>
      </c>
      <c r="J43" s="29" t="s">
        <v>89</v>
      </c>
      <c r="K43" s="30">
        <f>F43</f>
        <v>106.2</v>
      </c>
      <c r="L43" s="32">
        <v>-70.400000000000006</v>
      </c>
      <c r="M43" s="31">
        <v>-34.200000000000003</v>
      </c>
    </row>
    <row r="44" spans="1:13" ht="17.25" x14ac:dyDescent="0.25">
      <c r="A44">
        <v>32</v>
      </c>
      <c r="B44" s="45" t="s">
        <v>45</v>
      </c>
      <c r="C44" s="33" t="s">
        <v>89</v>
      </c>
      <c r="D44" s="34" t="s">
        <v>89</v>
      </c>
      <c r="E44" s="35">
        <v>19.100000000000001</v>
      </c>
      <c r="F44" s="34">
        <v>27</v>
      </c>
      <c r="G44" s="35">
        <v>10.8</v>
      </c>
      <c r="H44" s="36">
        <v>10.8</v>
      </c>
      <c r="I44" s="33" t="s">
        <v>89</v>
      </c>
      <c r="J44" s="34">
        <f>E44</f>
        <v>19.100000000000001</v>
      </c>
      <c r="K44" s="37">
        <v>7.9</v>
      </c>
      <c r="L44" s="37">
        <v>-16.2</v>
      </c>
      <c r="M44" s="36">
        <v>0</v>
      </c>
    </row>
    <row r="45" spans="1:13" ht="17.25" x14ac:dyDescent="0.25">
      <c r="A45" s="26">
        <v>33</v>
      </c>
      <c r="B45" s="27" t="s">
        <v>46</v>
      </c>
      <c r="C45" s="28" t="s">
        <v>89</v>
      </c>
      <c r="D45" s="29" t="s">
        <v>89</v>
      </c>
      <c r="E45" s="30">
        <v>160.9</v>
      </c>
      <c r="F45" s="29">
        <v>58.4</v>
      </c>
      <c r="G45" s="30">
        <v>34.5</v>
      </c>
      <c r="H45" s="31">
        <v>43</v>
      </c>
      <c r="I45" s="28" t="s">
        <v>89</v>
      </c>
      <c r="J45" s="29">
        <f>E45</f>
        <v>160.9</v>
      </c>
      <c r="K45" s="32">
        <v>-102.5</v>
      </c>
      <c r="L45" s="32">
        <v>-24</v>
      </c>
      <c r="M45" s="31">
        <v>8.5</v>
      </c>
    </row>
    <row r="46" spans="1:13" x14ac:dyDescent="0.25">
      <c r="A46">
        <v>34</v>
      </c>
      <c r="B46" s="5" t="s">
        <v>47</v>
      </c>
      <c r="C46" s="33">
        <v>46.5</v>
      </c>
      <c r="D46" s="34">
        <v>45.9</v>
      </c>
      <c r="E46" s="35">
        <v>50.6</v>
      </c>
      <c r="F46" s="34">
        <v>45.9</v>
      </c>
      <c r="G46" s="35">
        <v>46.2</v>
      </c>
      <c r="H46" s="36">
        <v>46.9</v>
      </c>
      <c r="I46" s="33">
        <v>-0.6</v>
      </c>
      <c r="J46" s="34">
        <v>4.7</v>
      </c>
      <c r="K46" s="35">
        <v>-4.7</v>
      </c>
      <c r="L46" s="37">
        <v>0.3</v>
      </c>
      <c r="M46" s="36">
        <v>0.6</v>
      </c>
    </row>
    <row r="47" spans="1:13" x14ac:dyDescent="0.25">
      <c r="A47" s="12">
        <v>35</v>
      </c>
      <c r="B47" s="38" t="s">
        <v>48</v>
      </c>
      <c r="C47" s="39">
        <v>1432.9</v>
      </c>
      <c r="D47" s="40">
        <v>1451.5</v>
      </c>
      <c r="E47" s="41">
        <v>1388.4</v>
      </c>
      <c r="F47" s="40">
        <v>1441.6</v>
      </c>
      <c r="G47" s="41">
        <v>1483.1</v>
      </c>
      <c r="H47" s="42">
        <v>1522.8</v>
      </c>
      <c r="I47" s="39">
        <v>18.7</v>
      </c>
      <c r="J47" s="40">
        <v>-63.2</v>
      </c>
      <c r="K47" s="41">
        <v>53.3</v>
      </c>
      <c r="L47" s="43">
        <v>41.5</v>
      </c>
      <c r="M47" s="42">
        <v>39.700000000000003</v>
      </c>
    </row>
    <row r="48" spans="1:13" x14ac:dyDescent="0.25">
      <c r="A48" s="19">
        <v>36</v>
      </c>
      <c r="B48" s="20" t="s">
        <v>49</v>
      </c>
      <c r="C48" s="21">
        <v>2221.1999999999998</v>
      </c>
      <c r="D48" s="22">
        <v>2252.4</v>
      </c>
      <c r="E48" s="23">
        <v>2096.5</v>
      </c>
      <c r="F48" s="22">
        <v>2191.6</v>
      </c>
      <c r="G48" s="23">
        <v>2270.1999999999998</v>
      </c>
      <c r="H48" s="24">
        <v>2314.1</v>
      </c>
      <c r="I48" s="21">
        <v>31.2</v>
      </c>
      <c r="J48" s="22">
        <v>-155.9</v>
      </c>
      <c r="K48" s="23">
        <v>95.1</v>
      </c>
      <c r="L48" s="25">
        <v>78.599999999999994</v>
      </c>
      <c r="M48" s="24">
        <v>43.9</v>
      </c>
    </row>
    <row r="49" spans="1:13" x14ac:dyDescent="0.25">
      <c r="A49" s="12">
        <v>37</v>
      </c>
      <c r="B49" s="38" t="s">
        <v>50</v>
      </c>
      <c r="C49" s="39">
        <v>16539.599999999999</v>
      </c>
      <c r="D49" s="40">
        <v>16698.599999999999</v>
      </c>
      <c r="E49" s="41">
        <v>18360.8</v>
      </c>
      <c r="F49" s="40">
        <v>17661.900000000001</v>
      </c>
      <c r="G49" s="41">
        <v>17379.7</v>
      </c>
      <c r="H49" s="42">
        <v>19787.5</v>
      </c>
      <c r="I49" s="39">
        <v>159</v>
      </c>
      <c r="J49" s="40">
        <v>1662.2</v>
      </c>
      <c r="K49" s="41">
        <v>-698.9</v>
      </c>
      <c r="L49" s="43">
        <v>-282.2</v>
      </c>
      <c r="M49" s="42">
        <v>2407.8000000000002</v>
      </c>
    </row>
    <row r="50" spans="1:13" x14ac:dyDescent="0.25">
      <c r="A50" s="19">
        <v>38</v>
      </c>
      <c r="B50" s="20" t="s">
        <v>51</v>
      </c>
      <c r="C50" s="21">
        <v>15335.8</v>
      </c>
      <c r="D50" s="22">
        <v>15103.3</v>
      </c>
      <c r="E50" s="23">
        <v>13590</v>
      </c>
      <c r="F50" s="22">
        <v>14887.1</v>
      </c>
      <c r="G50" s="23">
        <v>15012.4</v>
      </c>
      <c r="H50" s="24">
        <v>15533.4</v>
      </c>
      <c r="I50" s="21">
        <v>-232.5</v>
      </c>
      <c r="J50" s="22">
        <v>-1513.3</v>
      </c>
      <c r="K50" s="23">
        <v>1297.2</v>
      </c>
      <c r="L50" s="25">
        <v>125.3</v>
      </c>
      <c r="M50" s="24">
        <v>521</v>
      </c>
    </row>
    <row r="51" spans="1:13" x14ac:dyDescent="0.25">
      <c r="A51" s="26">
        <v>39</v>
      </c>
      <c r="B51" s="27" t="s">
        <v>52</v>
      </c>
      <c r="C51" s="28">
        <v>14759.2</v>
      </c>
      <c r="D51" s="29">
        <v>14545.5</v>
      </c>
      <c r="E51" s="30">
        <v>13097.3</v>
      </c>
      <c r="F51" s="29">
        <v>14401.5</v>
      </c>
      <c r="G51" s="30">
        <v>14537</v>
      </c>
      <c r="H51" s="31">
        <v>15070.1</v>
      </c>
      <c r="I51" s="28">
        <v>-213.7</v>
      </c>
      <c r="J51" s="29">
        <v>-1448.1</v>
      </c>
      <c r="K51" s="30">
        <v>1304.2</v>
      </c>
      <c r="L51" s="32">
        <v>135.5</v>
      </c>
      <c r="M51" s="31">
        <v>533.1</v>
      </c>
    </row>
    <row r="52" spans="1:13" x14ac:dyDescent="0.25">
      <c r="A52">
        <v>40</v>
      </c>
      <c r="B52" s="5" t="s">
        <v>53</v>
      </c>
      <c r="C52" s="33">
        <v>364.6</v>
      </c>
      <c r="D52" s="34">
        <v>352.9</v>
      </c>
      <c r="E52" s="35">
        <v>286</v>
      </c>
      <c r="F52" s="34">
        <v>287.2</v>
      </c>
      <c r="G52" s="35">
        <v>270.5</v>
      </c>
      <c r="H52" s="36">
        <v>256.39999999999998</v>
      </c>
      <c r="I52" s="33">
        <v>-11.7</v>
      </c>
      <c r="J52" s="34">
        <v>-66.900000000000006</v>
      </c>
      <c r="K52" s="35">
        <v>1.2</v>
      </c>
      <c r="L52" s="37">
        <v>-16.7</v>
      </c>
      <c r="M52" s="36">
        <v>-14.1</v>
      </c>
    </row>
    <row r="53" spans="1:13" x14ac:dyDescent="0.25">
      <c r="A53" s="26"/>
      <c r="B53" s="53" t="s">
        <v>42</v>
      </c>
      <c r="C53" s="28" t="s">
        <v>90</v>
      </c>
      <c r="D53" s="29" t="s">
        <v>90</v>
      </c>
      <c r="E53" s="30" t="s">
        <v>90</v>
      </c>
      <c r="F53" s="29" t="s">
        <v>90</v>
      </c>
      <c r="G53" s="30" t="s">
        <v>90</v>
      </c>
      <c r="H53" s="31" t="s">
        <v>90</v>
      </c>
      <c r="I53" s="28" t="s">
        <v>90</v>
      </c>
      <c r="J53" s="29" t="s">
        <v>90</v>
      </c>
      <c r="K53" s="30" t="s">
        <v>90</v>
      </c>
      <c r="L53" s="32" t="s">
        <v>90</v>
      </c>
      <c r="M53" s="31" t="s">
        <v>90</v>
      </c>
    </row>
    <row r="54" spans="1:13" ht="17.25" x14ac:dyDescent="0.25">
      <c r="A54" s="26">
        <v>41</v>
      </c>
      <c r="B54" s="54" t="s">
        <v>54</v>
      </c>
      <c r="C54" s="28" t="s">
        <v>89</v>
      </c>
      <c r="D54" s="29">
        <v>-7.1</v>
      </c>
      <c r="E54" s="30">
        <v>-36</v>
      </c>
      <c r="F54" s="29">
        <v>-36</v>
      </c>
      <c r="G54" s="30">
        <v>-36</v>
      </c>
      <c r="H54" s="31">
        <v>-36</v>
      </c>
      <c r="I54" s="28">
        <f>D54</f>
        <v>-7.1</v>
      </c>
      <c r="J54" s="29">
        <v>-28.9</v>
      </c>
      <c r="K54" s="29">
        <v>0</v>
      </c>
      <c r="L54" s="32">
        <v>0</v>
      </c>
      <c r="M54" s="31">
        <v>0</v>
      </c>
    </row>
    <row r="55" spans="1:13" x14ac:dyDescent="0.25">
      <c r="A55">
        <v>42</v>
      </c>
      <c r="B55" s="5" t="s">
        <v>55</v>
      </c>
      <c r="C55" s="33">
        <v>212</v>
      </c>
      <c r="D55" s="34">
        <v>204.9</v>
      </c>
      <c r="E55" s="35">
        <v>206.6</v>
      </c>
      <c r="F55" s="34">
        <v>198.4</v>
      </c>
      <c r="G55" s="35">
        <v>205</v>
      </c>
      <c r="H55" s="36">
        <v>206.9</v>
      </c>
      <c r="I55" s="33">
        <v>-7.1</v>
      </c>
      <c r="J55" s="34">
        <v>1.7</v>
      </c>
      <c r="K55" s="35">
        <v>-8.1999999999999993</v>
      </c>
      <c r="L55" s="37">
        <v>6.5</v>
      </c>
      <c r="M55" s="36">
        <v>1.9</v>
      </c>
    </row>
    <row r="56" spans="1:13" x14ac:dyDescent="0.25">
      <c r="A56" s="26">
        <v>43</v>
      </c>
      <c r="B56" s="27" t="s">
        <v>56</v>
      </c>
      <c r="C56" s="28">
        <v>116</v>
      </c>
      <c r="D56" s="29">
        <v>112.2</v>
      </c>
      <c r="E56" s="30">
        <v>112.5</v>
      </c>
      <c r="F56" s="29">
        <v>113</v>
      </c>
      <c r="G56" s="30">
        <v>113.6</v>
      </c>
      <c r="H56" s="31">
        <v>114.4</v>
      </c>
      <c r="I56" s="28">
        <v>-3.8</v>
      </c>
      <c r="J56" s="29">
        <v>0.3</v>
      </c>
      <c r="K56" s="30">
        <v>0.5</v>
      </c>
      <c r="L56" s="32">
        <v>0.6</v>
      </c>
      <c r="M56" s="31">
        <v>0.8</v>
      </c>
    </row>
    <row r="57" spans="1:13" x14ac:dyDescent="0.25">
      <c r="A57">
        <v>44</v>
      </c>
      <c r="B57" s="5" t="s">
        <v>57</v>
      </c>
      <c r="C57" s="33">
        <v>96</v>
      </c>
      <c r="D57" s="34">
        <v>92.7</v>
      </c>
      <c r="E57" s="35">
        <v>94.1</v>
      </c>
      <c r="F57" s="34">
        <v>85.5</v>
      </c>
      <c r="G57" s="35">
        <v>91.4</v>
      </c>
      <c r="H57" s="36">
        <v>92.5</v>
      </c>
      <c r="I57" s="33">
        <v>-3.4</v>
      </c>
      <c r="J57" s="34">
        <v>1.5</v>
      </c>
      <c r="K57" s="35">
        <v>-8.6999999999999993</v>
      </c>
      <c r="L57" s="37">
        <v>5.9</v>
      </c>
      <c r="M57" s="36">
        <v>1.1000000000000001</v>
      </c>
    </row>
    <row r="58" spans="1:13" ht="15.75" thickBot="1" x14ac:dyDescent="0.3">
      <c r="A58" s="55">
        <v>45</v>
      </c>
      <c r="B58" s="56" t="s">
        <v>58</v>
      </c>
      <c r="C58" s="57">
        <v>1203.8</v>
      </c>
      <c r="D58" s="58">
        <v>1595.3</v>
      </c>
      <c r="E58" s="59">
        <v>4770.8</v>
      </c>
      <c r="F58" s="58">
        <v>2774.8</v>
      </c>
      <c r="G58" s="59">
        <v>2367.3000000000002</v>
      </c>
      <c r="H58" s="60">
        <v>4254.1000000000004</v>
      </c>
      <c r="I58" s="57">
        <v>391.5</v>
      </c>
      <c r="J58" s="58">
        <v>3175.5</v>
      </c>
      <c r="K58" s="59">
        <v>-1996</v>
      </c>
      <c r="L58" s="61">
        <v>-407.5</v>
      </c>
      <c r="M58" s="60">
        <v>1886.8</v>
      </c>
    </row>
    <row r="60" spans="1:13" x14ac:dyDescent="0.25">
      <c r="A60" t="s">
        <v>59</v>
      </c>
      <c r="B60" s="62" t="s">
        <v>60</v>
      </c>
    </row>
    <row r="61" spans="1:13" x14ac:dyDescent="0.25">
      <c r="A61" t="s">
        <v>61</v>
      </c>
      <c r="B61" s="63" t="s">
        <v>62</v>
      </c>
    </row>
    <row r="62" spans="1:13" x14ac:dyDescent="0.25">
      <c r="A62" t="s">
        <v>63</v>
      </c>
      <c r="B62" s="63" t="s">
        <v>64</v>
      </c>
    </row>
    <row r="63" spans="1:13" x14ac:dyDescent="0.25">
      <c r="A63" t="s">
        <v>65</v>
      </c>
      <c r="B63" s="63" t="s">
        <v>66</v>
      </c>
    </row>
    <row r="65" spans="1:1" x14ac:dyDescent="0.25">
      <c r="A65" t="s">
        <v>67</v>
      </c>
    </row>
    <row r="66" spans="1:1" x14ac:dyDescent="0.25">
      <c r="A66" t="s">
        <v>68</v>
      </c>
    </row>
    <row r="67" spans="1:1" x14ac:dyDescent="0.25">
      <c r="A67" s="64" t="s">
        <v>69</v>
      </c>
    </row>
    <row r="68" spans="1:1" x14ac:dyDescent="0.25">
      <c r="A68" s="65" t="s">
        <v>70</v>
      </c>
    </row>
    <row r="69" spans="1:1" x14ac:dyDescent="0.25">
      <c r="A69" s="66" t="s">
        <v>71</v>
      </c>
    </row>
    <row r="70" spans="1:1" x14ac:dyDescent="0.25">
      <c r="A70" s="67" t="s">
        <v>72</v>
      </c>
    </row>
    <row r="71" spans="1:1" x14ac:dyDescent="0.25">
      <c r="A71" s="67" t="s">
        <v>73</v>
      </c>
    </row>
    <row r="72" spans="1:1" x14ac:dyDescent="0.25">
      <c r="A72" s="68" t="s">
        <v>74</v>
      </c>
    </row>
    <row r="73" spans="1:1" x14ac:dyDescent="0.25">
      <c r="A73" s="69" t="s">
        <v>75</v>
      </c>
    </row>
    <row r="74" spans="1:1" x14ac:dyDescent="0.25">
      <c r="A74" s="70" t="s">
        <v>76</v>
      </c>
    </row>
    <row r="75" spans="1:1" x14ac:dyDescent="0.25">
      <c r="A75" s="71" t="s">
        <v>77</v>
      </c>
    </row>
    <row r="76" spans="1:1" x14ac:dyDescent="0.25">
      <c r="A76" s="67" t="s">
        <v>78</v>
      </c>
    </row>
    <row r="77" spans="1:1" x14ac:dyDescent="0.25">
      <c r="A77" s="67" t="s">
        <v>79</v>
      </c>
    </row>
    <row r="78" spans="1:1" x14ac:dyDescent="0.25">
      <c r="A78" s="67" t="s">
        <v>80</v>
      </c>
    </row>
    <row r="79" spans="1:1" x14ac:dyDescent="0.25">
      <c r="A79" s="67" t="s">
        <v>81</v>
      </c>
    </row>
    <row r="80" spans="1:1" x14ac:dyDescent="0.25">
      <c r="A80" s="70" t="s">
        <v>82</v>
      </c>
    </row>
    <row r="81" spans="1:1" x14ac:dyDescent="0.25">
      <c r="A81" s="72" t="s">
        <v>83</v>
      </c>
    </row>
    <row r="83" spans="1:1" x14ac:dyDescent="0.25">
      <c r="A83" t="s">
        <v>84</v>
      </c>
    </row>
    <row r="84" spans="1:1" x14ac:dyDescent="0.25">
      <c r="A84" t="s">
        <v>85</v>
      </c>
    </row>
    <row r="85" spans="1:1" x14ac:dyDescent="0.25">
      <c r="A85" s="73" t="s">
        <v>86</v>
      </c>
    </row>
    <row r="87" spans="1:1" ht="13.9" customHeight="1" x14ac:dyDescent="0.25">
      <c r="A87" t="s">
        <v>87</v>
      </c>
    </row>
    <row r="88" spans="1:1" ht="6" customHeight="1" x14ac:dyDescent="0.25"/>
    <row r="89" spans="1:1" x14ac:dyDescent="0.25">
      <c r="A89" t="s">
        <v>88</v>
      </c>
    </row>
    <row r="91" spans="1:1" x14ac:dyDescent="0.25">
      <c r="A91" s="74"/>
    </row>
    <row r="92" spans="1:1" x14ac:dyDescent="0.25">
      <c r="A92" s="74"/>
    </row>
    <row r="93" spans="1:1" x14ac:dyDescent="0.25">
      <c r="A93" s="74"/>
    </row>
  </sheetData>
  <mergeCells count="8">
    <mergeCell ref="D6:G6"/>
    <mergeCell ref="I6:L6"/>
    <mergeCell ref="J1:M1"/>
    <mergeCell ref="A2:M2"/>
    <mergeCell ref="A3:M3"/>
    <mergeCell ref="A4:L4"/>
    <mergeCell ref="C5:H5"/>
    <mergeCell ref="I5:M5"/>
  </mergeCells>
  <hyperlinks>
    <hyperlink ref="A85" r:id="rId1" display="product report, for example. To be consistent, the figures in this table also are annualized. For more information, see the FAQ &quot;Why does BEA publish estimates at annual" xr:uid="{DA065C64-451D-4BFF-AAB0-98E97DD3EFD0}"/>
    <hyperlink ref="A73" r:id="rId2" display="exhausted all available regular and extended unemployment benefits.  For more information, see &quot;How will the expansion of unemployment benefits in response to " xr:uid="{48095AFF-707D-4E73-8B25-1CF3CE4364B8}"/>
    <hyperlink ref="A68" r:id="rId3" display="      funding to reimburse private lending institutions for the costs of administering these loans. For more information, see &quot;How does the Paycheck Protection Program of 2020 impact the national income" xr:uid="{4A11F7AE-B3EC-493C-869B-F5E96379BEBD}"/>
    <hyperlink ref="A69" r:id="rId4" display="     and product accounts (NIPAs)?&quot;." xr:uid="{94E1F172-1F59-4167-A9E0-2D4395EF41C3}"/>
    <hyperlink ref="A75" r:id="rId5" display="     &quot;How are the economic impact payments for individuals authorized by the CARES Act of 2020 recorded in the NIPAs?&quot;." xr:uid="{70697E19-7864-4516-B0E0-24B7D833CFC5}"/>
    <hyperlink ref="A81" r:id="rId6" display="student loans. For more information, see &quot;How does the 2020 CARES Act affect BEA's estimate of personal interest payments?&quot;." xr:uid="{50152CDD-1FD9-41C0-ADB9-9601956BC175}"/>
  </hyperlinks>
  <pageMargins left="0.7" right="0.7" top="0.75" bottom="0.75" header="0.3" footer="0.3"/>
  <pageSetup orientation="portrait" horizontalDpi="1200" verticalDpi="1200" r:id="rId7"/>
  <customProperties>
    <customPr name="SourceTableID" r:id="rId8"/>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2021Q1 Third</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Marissa</dc:creator>
  <cp:lastModifiedBy>Lisa Mataloni</cp:lastModifiedBy>
  <dcterms:created xsi:type="dcterms:W3CDTF">2021-06-23T11:00:10Z</dcterms:created>
  <dcterms:modified xsi:type="dcterms:W3CDTF">2021-06-23T20:23:22Z</dcterms:modified>
</cp:coreProperties>
</file>