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Branches\MAC\Current Estimate\Table Templates\Impacts Tables\2021Q2 Third and August PIO\"/>
    </mc:Choice>
  </mc:AlternateContent>
  <xr:revisionPtr revIDLastSave="0" documentId="8_{E3CAE10A-4B5A-4105-B680-B4FA71E2EC76}" xr6:coauthVersionLast="46" xr6:coauthVersionMax="46" xr10:uidLastSave="{00000000-0000-0000-0000-000000000000}"/>
  <bookViews>
    <workbookView xWindow="-108" yWindow="-108" windowWidth="18648" windowHeight="9984" xr2:uid="{A7612217-553B-4C5D-9833-DDB32A9BEA74}"/>
  </bookViews>
  <sheets>
    <sheet name="2021Q2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7" i="1" l="1"/>
  <c r="I67" i="1"/>
  <c r="I66" i="1"/>
  <c r="I63" i="1"/>
  <c r="I62" i="1"/>
  <c r="I61" i="1"/>
  <c r="I60" i="1"/>
  <c r="I59" i="1"/>
  <c r="I58" i="1"/>
  <c r="I57" i="1"/>
  <c r="I56" i="1"/>
  <c r="I49" i="1"/>
  <c r="I48" i="1"/>
  <c r="I44" i="1"/>
  <c r="I40" i="1"/>
  <c r="J39" i="1"/>
  <c r="I38" i="1"/>
  <c r="I37" i="1"/>
  <c r="I36" i="1"/>
  <c r="I31" i="1"/>
</calcChain>
</file>

<file path=xl/sharedStrings.xml><?xml version="1.0" encoding="utf-8"?>
<sst xmlns="http://schemas.openxmlformats.org/spreadsheetml/2006/main" count="180" uniqueCount="109">
  <si>
    <t>Release Date: September 30, 2021</t>
  </si>
  <si>
    <t>Effects of Selected Federal Pandemic Response Programs on Federal Government Receipts, Expenditures, and Saving, 2021Q2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</si>
  <si>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</si>
  <si>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</si>
  <si>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</si>
  <si>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</si>
  <si>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</si>
  <si>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</si>
  <si>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</si>
  <si>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</si>
  <si>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</si>
  <si>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</si>
  <si>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</si>
  <si>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</si>
  <si>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</si>
  <si>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</si>
  <si>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</si>
  <si>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</si>
  <si>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</si>
  <si>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</si>
  <si>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</si>
  <si>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</si>
  <si>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</si>
  <si>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</si>
  <si>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</si>
  <si>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</si>
  <si>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</si>
  <si>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</si>
  <si>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</si>
  <si>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</si>
  <si>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</si>
  <si>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</si>
  <si>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</si>
  <si>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</si>
  <si>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</si>
  <si>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</si>
  <si>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</si>
  <si>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</si>
  <si>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</si>
  <si>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</si>
  <si>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Economic impact payments </t>
    </r>
    <r>
      <rPr>
        <vertAlign val="superscript"/>
        <sz val="11"/>
        <color theme="1"/>
        <rFont val="Calibri"/>
        <family val="2"/>
        <scheme val="minor"/>
      </rPr>
      <t>4</t>
    </r>
  </si>
  <si>
    <r>
      <t xml:space="preserve">                      Expansion of unemployment programs </t>
    </r>
    <r>
      <rPr>
        <vertAlign val="superscript"/>
        <sz val="11"/>
        <color theme="1"/>
        <rFont val="Calibri"/>
        <family val="2"/>
        <scheme val="minor"/>
      </rPr>
      <t>5</t>
    </r>
  </si>
  <si>
    <r>
      <t xml:space="preserve">                      Increase in Medicare reimbursement rates </t>
    </r>
    <r>
      <rPr>
        <vertAlign val="superscript"/>
        <sz val="11"/>
        <color theme="1"/>
        <rFont val="Calibri"/>
        <family val="2"/>
        <scheme val="minor"/>
      </rPr>
      <t>6</t>
    </r>
  </si>
  <si>
    <r>
      <t xml:space="preserve">                      Lost wages supplemental payments</t>
    </r>
    <r>
      <rPr>
        <vertAlign val="superscript"/>
        <sz val="11"/>
        <color theme="1"/>
        <rFont val="Calibri"/>
        <family val="2"/>
        <scheme val="minor"/>
      </rPr>
      <t xml:space="preserve"> 7</t>
    </r>
  </si>
  <si>
    <t>…</t>
  </si>
  <si>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</si>
  <si>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8</t>
    </r>
  </si>
  <si>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</si>
  <si>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</si>
  <si>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</si>
  <si>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</si>
  <si>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</si>
  <si>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</si>
  <si>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9</t>
    </r>
  </si>
  <si>
    <r>
      <t xml:space="preserve">                   Education Stabilization Fund </t>
    </r>
    <r>
      <rPr>
        <vertAlign val="superscript"/>
        <sz val="11"/>
        <color theme="1"/>
        <rFont val="Calibri"/>
        <family val="2"/>
        <scheme val="minor"/>
      </rPr>
      <t>10</t>
    </r>
  </si>
  <si>
    <r>
      <t xml:space="preserve">                   Provider Relief Fund</t>
    </r>
    <r>
      <rPr>
        <vertAlign val="superscript"/>
        <sz val="11"/>
        <color theme="1"/>
        <rFont val="Calibri"/>
        <family val="2"/>
        <scheme val="minor"/>
      </rPr>
      <t xml:space="preserve"> 8</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</si>
  <si>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</si>
  <si>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</si>
  <si>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</si>
  <si>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11</t>
    </r>
  </si>
  <si>
    <r>
      <t xml:space="preserve">           Economic Injury Disaster Loans </t>
    </r>
    <r>
      <rPr>
        <vertAlign val="superscript"/>
        <sz val="11"/>
        <color theme="1"/>
        <rFont val="Calibri"/>
        <family val="2"/>
        <scheme val="minor"/>
      </rPr>
      <t>12</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</si>
  <si>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</si>
  <si>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</si>
  <si>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</si>
  <si>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</si>
  <si>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</si>
  <si>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</si>
  <si>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</si>
  <si>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8</t>
    </r>
  </si>
  <si>
    <r>
      <t xml:space="preserve">           Restaurant Revitalization Fund </t>
    </r>
    <r>
      <rPr>
        <vertAlign val="superscript"/>
        <sz val="11"/>
        <color theme="1"/>
        <rFont val="Calibri"/>
        <family val="2"/>
        <scheme val="minor"/>
      </rPr>
      <t>13</t>
    </r>
  </si>
  <si>
    <r>
      <t xml:space="preserve">           Support for public transit agencies</t>
    </r>
    <r>
      <rPr>
        <vertAlign val="superscript"/>
        <sz val="11"/>
        <color theme="1"/>
        <rFont val="Calibri"/>
        <family val="2"/>
        <scheme val="minor"/>
      </rPr>
      <t xml:space="preserve"> 14</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</si>
  <si>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</si>
  <si>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</si>
  <si>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</si>
  <si>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</si>
  <si>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</si>
  <si>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</si>
  <si>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</si>
  <si>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15</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</si>
  <si>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</si>
  <si>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</si>
  <si>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</si>
  <si>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</si>
  <si>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</si>
  <si>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</si>
  <si>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</si>
  <si>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</si>
  <si>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</si>
  <si>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</si>
  <si>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</si>
  <si>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</si>
  <si>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</si>
  <si>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r>
      <rPr>
        <sz val="11"/>
        <rFont val="Calibri"/>
        <family val="2"/>
        <scheme val="minor"/>
      </rPr>
      <t>4.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</si>
  <si>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5.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</si>
  <si>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6. A two percent reduction in reimbursements paid to Medicare service providers that went into effect in 2013 was initially suspended by the CARES Act. The resulting increased reimbursement rates went into effect beginning on May 1, 2020.</t>
  </si>
  <si>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</si>
  <si>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</si>
  <si>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9. The Coronavirus Relief Fund, initially established by the CARES Act, provides for payments to state, local, and tribal governments for necessary expenditures incurred due to the COVID-19 public health emergency.</t>
  </si>
  <si>
    <t>10.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</si>
  <si>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11.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</si>
  <si>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12.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</si>
  <si>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13.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</si>
  <si>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14.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</si>
  <si>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15.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</si>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</sst>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medium">
        <color theme="0" tint="-0.499984740745262"/>
      </right>
      <top/>
      <bottom/>
      <diagonal/>
    </border>
    <border>
      <left/>
      <right style="medium">
        <color theme="0"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24">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0" fontId="2" fillId="0" borderId="0" xfId="0" applyFont="1" applyAlignment="1">
      <alignment horizontal="right"/>
    </xf>
    <xf numFmtId="0" fontId="2" fillId="0" borderId="33" xfId="0" applyFont="1" applyBorder="1"/>
    <xf numFmtId="165" fontId="2" fillId="0" borderId="34" xfId="0" applyNumberFormat="1" applyFont="1" applyBorder="1" applyAlignment="1">
      <alignment horizontal="right"/>
    </xf>
    <xf numFmtId="165" fontId="2" fillId="0" borderId="0" xfId="0" applyNumberFormat="1" applyFont="1" applyAlignment="1">
      <alignment horizontal="right"/>
    </xf>
    <xf numFmtId="165" fontId="2" fillId="0" borderId="35" xfId="0" applyNumberFormat="1" applyFont="1" applyBorder="1" applyAlignment="1">
      <alignment horizontal="right"/>
    </xf>
    <xf numFmtId="165" fontId="2" fillId="0" borderId="36" xfId="0" applyNumberFormat="1" applyFont="1" applyBorder="1" applyAlignment="1">
      <alignment horizontal="right"/>
    </xf>
    <xf numFmtId="165" fontId="2" fillId="0" borderId="37" xfId="0" applyNumberFormat="1" applyFont="1" applyBorder="1" applyAlignment="1">
      <alignment horizontal="right"/>
    </xf>
    <xf numFmtId="165" fontId="2" fillId="0" borderId="38" xfId="0" applyNumberFormat="1" applyFont="1" applyBorder="1" applyAlignment="1">
      <alignment horizontal="right"/>
    </xf>
    <xf numFmtId="0" fontId="0" fillId="2" borderId="0" xfId="0" applyFill="1" applyAlignment="1">
      <alignment horizontal="right"/>
    </xf>
    <xf numFmtId="0" fontId="0" fillId="2" borderId="33" xfId="0" applyFill="1" applyBorder="1"/>
    <xf numFmtId="165" fontId="0" fillId="2" borderId="34" xfId="0" applyNumberFormat="1" applyFill="1" applyBorder="1" applyAlignment="1">
      <alignment horizontal="right"/>
    </xf>
    <xf numFmtId="165" fontId="0" fillId="2" borderId="0" xfId="0" applyNumberFormat="1" applyFill="1" applyAlignment="1">
      <alignment horizontal="right"/>
    </xf>
    <xf numFmtId="165" fontId="0" fillId="2" borderId="35" xfId="0" applyNumberFormat="1" applyFill="1" applyBorder="1" applyAlignment="1">
      <alignment horizontal="right"/>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0" fontId="0" fillId="0" borderId="0" xfId="0" applyAlignment="1">
      <alignment horizontal="right"/>
    </xf>
    <xf numFmtId="0" fontId="0" fillId="0" borderId="33" xfId="0" applyBorder="1"/>
    <xf numFmtId="165" fontId="0" fillId="0" borderId="34" xfId="0" applyNumberFormat="1" applyBorder="1" applyAlignment="1">
      <alignment horizontal="right"/>
    </xf>
    <xf numFmtId="165" fontId="0" fillId="0" borderId="0" xfId="0" applyNumberFormat="1" applyAlignment="1">
      <alignment horizontal="right"/>
    </xf>
    <xf numFmtId="165" fontId="0" fillId="0" borderId="35" xfId="0" applyNumberFormat="1" applyBorder="1" applyAlignment="1">
      <alignment horizontal="right"/>
    </xf>
    <xf numFmtId="165" fontId="0" fillId="0" borderId="36" xfId="0" applyNumberFormat="1" applyBorder="1" applyAlignment="1">
      <alignment horizontal="right"/>
    </xf>
    <xf numFmtId="165" fontId="0" fillId="0" borderId="37" xfId="0" applyNumberFormat="1" applyBorder="1" applyAlignment="1">
      <alignment horizontal="right"/>
    </xf>
    <xf numFmtId="165" fontId="0" fillId="0" borderId="38" xfId="0" applyNumberFormat="1" applyBorder="1" applyAlignment="1">
      <alignment horizontal="right"/>
    </xf>
    <xf numFmtId="0" fontId="5" fillId="2" borderId="33" xfId="0" applyFont="1" applyFill="1" applyBorder="1"/>
    <xf numFmtId="165" fontId="2" fillId="2" borderId="34" xfId="0" applyNumberFormat="1" applyFont="1" applyFill="1" applyBorder="1" applyAlignment="1">
      <alignment horizontal="right"/>
    </xf>
    <xf numFmtId="165" fontId="2" fillId="2" borderId="0" xfId="0" applyNumberFormat="1" applyFont="1" applyFill="1" applyAlignment="1">
      <alignment horizontal="right"/>
    </xf>
    <xf numFmtId="165" fontId="2" fillId="2" borderId="35" xfId="0" applyNumberFormat="1" applyFont="1" applyFill="1" applyBorder="1" applyAlignment="1">
      <alignment horizontal="right"/>
    </xf>
    <xf numFmtId="165" fontId="2" fillId="2" borderId="36" xfId="0" applyNumberFormat="1" applyFont="1" applyFill="1" applyBorder="1" applyAlignment="1">
      <alignment horizontal="right"/>
    </xf>
    <xf numFmtId="165" fontId="2" fillId="2" borderId="37" xfId="0" applyNumberFormat="1" applyFont="1" applyFill="1" applyBorder="1" applyAlignment="1">
      <alignment horizontal="right"/>
    </xf>
    <xf numFmtId="165" fontId="2" fillId="2" borderId="38" xfId="0" applyNumberFormat="1" applyFont="1" applyFill="1" applyBorder="1" applyAlignment="1">
      <alignment horizontal="right"/>
    </xf>
    <xf numFmtId="0" fontId="2" fillId="2" borderId="0" xfId="0" applyFont="1" applyFill="1" applyAlignment="1">
      <alignment horizontal="right"/>
    </xf>
    <xf numFmtId="0" fontId="2" fillId="2" borderId="33"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4"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35" xfId="0" quotePrefix="1" applyNumberFormat="1" applyFill="1" applyBorder="1" applyAlignment="1">
      <alignment horizontal="right"/>
    </xf>
    <xf numFmtId="165" fontId="0" fillId="2" borderId="36" xfId="0" quotePrefix="1" applyNumberFormat="1" applyFill="1" applyBorder="1" applyAlignment="1">
      <alignment horizontal="right"/>
    </xf>
    <xf numFmtId="165" fontId="0" fillId="2" borderId="37" xfId="0" quotePrefix="1" applyNumberFormat="1" applyFill="1" applyBorder="1" applyAlignment="1">
      <alignment horizontal="right"/>
    </xf>
    <xf numFmtId="165" fontId="0" fillId="2" borderId="38" xfId="0" quotePrefix="1" applyNumberFormat="1" applyFill="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0" fillId="2" borderId="33" xfId="0" applyNumberFormat="1" applyFill="1" applyBorder="1" applyAlignment="1">
      <alignment horizontal="right"/>
    </xf>
    <xf numFmtId="0" fontId="5" fillId="0" borderId="27" xfId="0" applyFont="1" applyBorder="1"/>
    <xf numFmtId="165" fontId="2" fillId="0" borderId="33" xfId="0" quotePrefix="1" applyNumberFormat="1" applyFont="1" applyBorder="1" applyAlignment="1">
      <alignment horizontal="right"/>
    </xf>
    <xf numFmtId="165" fontId="2" fillId="0" borderId="36"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38" xfId="0" quotePrefix="1" applyNumberFormat="1" applyFont="1" applyBorder="1" applyAlignment="1">
      <alignment horizontal="right"/>
    </xf>
    <xf numFmtId="165" fontId="2" fillId="0" borderId="35" xfId="0" quotePrefix="1" applyNumberFormat="1" applyFont="1" applyBorder="1" applyAlignment="1">
      <alignment horizontal="right"/>
    </xf>
    <xf numFmtId="165" fontId="2" fillId="2" borderId="33" xfId="0" applyNumberFormat="1" applyFont="1" applyFill="1" applyBorder="1" applyAlignment="1">
      <alignment horizontal="right"/>
    </xf>
    <xf numFmtId="165" fontId="2" fillId="0" borderId="33" xfId="0" applyNumberFormat="1" applyFont="1" applyBorder="1" applyAlignment="1">
      <alignment horizontal="right"/>
    </xf>
    <xf numFmtId="0" fontId="4" fillId="0" borderId="27" xfId="0" applyFont="1" applyBorder="1"/>
    <xf numFmtId="0" fontId="2" fillId="2" borderId="27" xfId="0" applyFont="1" applyFill="1" applyBorder="1" applyAlignment="1">
      <alignment horizontal="left"/>
    </xf>
    <xf numFmtId="0" fontId="2" fillId="0" borderId="27" xfId="0" applyFont="1" applyBorder="1" applyAlignment="1">
      <alignment horizontal="left" indent="2"/>
    </xf>
    <xf numFmtId="0" fontId="0" fillId="2" borderId="27" xfId="0" applyFill="1" applyBorder="1" applyAlignment="1">
      <alignment horizontal="left" indent="4"/>
    </xf>
    <xf numFmtId="0" fontId="0" fillId="0" borderId="27" xfId="0" applyBorder="1" applyAlignment="1">
      <alignment horizontal="left" indent="4"/>
    </xf>
    <xf numFmtId="0" fontId="0" fillId="2" borderId="27" xfId="0" applyFill="1" applyBorder="1" applyAlignment="1">
      <alignment horizontal="left" indent="2"/>
    </xf>
    <xf numFmtId="0" fontId="5" fillId="3" borderId="27" xfId="0" applyFont="1" applyFill="1" applyBorder="1" applyAlignment="1">
      <alignment horizontal="left" indent="4"/>
    </xf>
    <xf numFmtId="0" fontId="0" fillId="3" borderId="27" xfId="0" applyFill="1" applyBorder="1" applyAlignment="1">
      <alignment horizontal="left" indent="8"/>
    </xf>
    <xf numFmtId="0" fontId="0" fillId="0" borderId="40" xfId="0" applyBorder="1" applyAlignment="1">
      <alignment horizontal="right"/>
    </xf>
    <xf numFmtId="0" fontId="7" fillId="3" borderId="41" xfId="0" applyFont="1" applyFill="1" applyBorder="1" applyAlignment="1">
      <alignment horizontal="left" indent="4"/>
    </xf>
    <xf numFmtId="165" fontId="0" fillId="0" borderId="42" xfId="0" applyNumberFormat="1" applyBorder="1" applyAlignment="1">
      <alignment horizontal="right"/>
    </xf>
    <xf numFmtId="165" fontId="0" fillId="0" borderId="43" xfId="0" applyNumberFormat="1" applyBorder="1" applyAlignment="1">
      <alignment horizontal="right"/>
    </xf>
    <xf numFmtId="165" fontId="0" fillId="0" borderId="44" xfId="0" applyNumberFormat="1" applyBorder="1" applyAlignment="1">
      <alignment horizontal="right"/>
    </xf>
    <xf numFmtId="165" fontId="0" fillId="0" borderId="45" xfId="0" applyNumberFormat="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3" fillId="0" borderId="0" xfId="2" applyFill="1" applyAlignment="1">
      <alignment horizontal="left" vertical="center" wrapText="1"/>
    </xf>
    <xf numFmtId="0" fontId="3" fillId="0" borderId="0" xfId="2" applyAlignment="1">
      <alignment horizontal="left" vertical="center" wrapText="1"/>
    </xf>
    <xf numFmtId="0" fontId="3" fillId="0" borderId="0" xfId="2" applyFill="1" applyAlignment="1">
      <alignment horizontal="left" wrapText="1"/>
    </xf>
    <xf numFmtId="0" fontId="7" fillId="0" borderId="0" xfId="2" applyFont="1" applyFill="1" applyAlignment="1">
      <alignment horizontal="left" vertical="center" wrapText="1"/>
    </xf>
    <xf numFmtId="0" fontId="7" fillId="0" borderId="0" xfId="2" applyFont="1" applyFill="1" applyAlignment="1">
      <alignment horizontal="left" vertical="center"/>
    </xf>
    <xf numFmtId="0" fontId="8" fillId="0" borderId="0" xfId="0" applyFont="1"/>
    <xf numFmtId="0" fontId="0" fillId="0" borderId="0" xfId="0" applyAlignment="1">
      <alignment horizontal="left" wrapText="1"/>
    </xf>
    <xf numFmtId="0" fontId="5" fillId="0" borderId="0" xfId="0" applyFont="1"/>
    <xf numFmtId="0" fontId="3" fillId="0" borderId="0" xfId="2" applyAlignment="1">
      <alignment horizontal="left" wrapText="1"/>
    </xf>
    <xf numFmtId="0" fontId="0" fillId="0" borderId="0" xfId="0" applyAlignment="1">
      <alignment horizontal="left" vertical="center" indent="2"/>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1ADD-FAFE-489A-A4B6-E123ADF2EDF7}">
  <dimension ref="A1:N111"/>
  <sheetViews>
    <sheetView tabSelected="1" zoomScale="80" zoomScaleNormal="80" workbookViewId="0">
      <selection activeCell="E8" sqref="E8"/>
    </sheetView>
  </sheetViews>
  <sheetFormatPr defaultRowHeight="14.4" x14ac:dyDescent="0.3"/>
  <cols>
    <col min="1" max="1" width="9.44140625" customWidth="1"/>
    <col min="2" max="2" width="62.44140625" customWidth="1"/>
    <col min="3" max="7" width="10.109375" bestFit="1" customWidth="1"/>
    <col min="12" max="12" width="9.88671875" bestFit="1" customWidth="1"/>
  </cols>
  <sheetData>
    <row r="1" spans="1:14" x14ac:dyDescent="0.3">
      <c r="L1" s="1"/>
      <c r="M1" s="1" t="s">
        <v>0</v>
      </c>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7"/>
      <c r="I5" s="6" t="s">
        <v>4</v>
      </c>
      <c r="J5" s="7"/>
      <c r="K5" s="7"/>
      <c r="L5" s="7"/>
      <c r="M5" s="8"/>
    </row>
    <row r="6" spans="1:14" x14ac:dyDescent="0.3">
      <c r="A6" s="9" t="s">
        <v>5</v>
      </c>
      <c r="B6" s="10"/>
      <c r="C6" s="11">
        <v>2020</v>
      </c>
      <c r="D6" s="12"/>
      <c r="E6" s="12"/>
      <c r="F6" s="12"/>
      <c r="G6" s="13">
        <v>2021</v>
      </c>
      <c r="H6" s="14"/>
      <c r="I6" s="15">
        <v>2020</v>
      </c>
      <c r="J6" s="16"/>
      <c r="K6" s="16"/>
      <c r="L6" s="17">
        <v>2021</v>
      </c>
      <c r="M6" s="18"/>
    </row>
    <row r="7" spans="1:14" ht="15" thickBot="1" x14ac:dyDescent="0.35">
      <c r="A7" s="19"/>
      <c r="B7" s="20"/>
      <c r="C7" s="21" t="s">
        <v>6</v>
      </c>
      <c r="D7" s="22" t="s">
        <v>7</v>
      </c>
      <c r="E7" s="23" t="s">
        <v>8</v>
      </c>
      <c r="F7" s="24" t="s">
        <v>9</v>
      </c>
      <c r="G7" s="24" t="s">
        <v>6</v>
      </c>
      <c r="H7" s="25" t="s">
        <v>7</v>
      </c>
      <c r="I7" s="26" t="s">
        <v>7</v>
      </c>
      <c r="J7" s="27" t="s">
        <v>8</v>
      </c>
      <c r="K7" s="26" t="s">
        <v>9</v>
      </c>
      <c r="L7" s="28" t="s">
        <v>6</v>
      </c>
      <c r="M7" s="29" t="s">
        <v>7</v>
      </c>
    </row>
    <row r="8" spans="1:14" x14ac:dyDescent="0.3">
      <c r="A8" s="30">
        <v>1</v>
      </c>
      <c r="B8" s="31" t="s">
        <v>10</v>
      </c>
      <c r="C8" s="32">
        <v>3751.2</v>
      </c>
      <c r="D8" s="33">
        <v>3481.1</v>
      </c>
      <c r="E8" s="34">
        <v>3690.5</v>
      </c>
      <c r="F8" s="35">
        <v>3815.1</v>
      </c>
      <c r="G8" s="36">
        <v>3982.6</v>
      </c>
      <c r="H8" s="33">
        <v>4146.6000000000004</v>
      </c>
      <c r="I8" s="32">
        <v>-270.10000000000002</v>
      </c>
      <c r="J8" s="35">
        <v>209.4</v>
      </c>
      <c r="K8" s="35">
        <v>124.7</v>
      </c>
      <c r="L8" s="33">
        <v>167.4</v>
      </c>
      <c r="M8" s="37">
        <v>164</v>
      </c>
    </row>
    <row r="9" spans="1:14" x14ac:dyDescent="0.3">
      <c r="A9" s="38" t="s">
        <v>11</v>
      </c>
      <c r="B9" s="39" t="s">
        <v>12</v>
      </c>
      <c r="C9" s="40">
        <v>2119</v>
      </c>
      <c r="D9" s="41">
        <v>1913.3</v>
      </c>
      <c r="E9" s="42">
        <v>2051.8000000000002</v>
      </c>
      <c r="F9" s="43">
        <v>2147</v>
      </c>
      <c r="G9" s="44">
        <v>2294</v>
      </c>
      <c r="H9" s="41">
        <v>2410.5</v>
      </c>
      <c r="I9" s="40">
        <v>-205.7</v>
      </c>
      <c r="J9" s="43">
        <v>138.5</v>
      </c>
      <c r="K9" s="43">
        <v>95.2</v>
      </c>
      <c r="L9" s="41">
        <v>146.9</v>
      </c>
      <c r="M9" s="45">
        <v>116.6</v>
      </c>
    </row>
    <row r="10" spans="1:14" x14ac:dyDescent="0.3">
      <c r="A10" s="46" t="s">
        <v>13</v>
      </c>
      <c r="B10" s="47" t="s">
        <v>14</v>
      </c>
      <c r="C10" s="48">
        <v>1737.9</v>
      </c>
      <c r="D10" s="49">
        <v>1581.5</v>
      </c>
      <c r="E10" s="50">
        <v>1662.2</v>
      </c>
      <c r="F10" s="51">
        <v>1736.9</v>
      </c>
      <c r="G10" s="52">
        <v>1851.9</v>
      </c>
      <c r="H10" s="49">
        <v>1928.3</v>
      </c>
      <c r="I10" s="48">
        <v>-156.4</v>
      </c>
      <c r="J10" s="51">
        <v>80.7</v>
      </c>
      <c r="K10" s="51">
        <v>74.8</v>
      </c>
      <c r="L10" s="49">
        <v>115</v>
      </c>
      <c r="M10" s="53">
        <v>76.400000000000006</v>
      </c>
    </row>
    <row r="11" spans="1:14" x14ac:dyDescent="0.3">
      <c r="A11" s="54" t="s">
        <v>15</v>
      </c>
      <c r="B11" s="55" t="s">
        <v>16</v>
      </c>
      <c r="C11" s="56">
        <v>185.8</v>
      </c>
      <c r="D11" s="57">
        <v>138.30000000000001</v>
      </c>
      <c r="E11" s="58">
        <v>151.30000000000001</v>
      </c>
      <c r="F11" s="59">
        <v>156.6</v>
      </c>
      <c r="G11" s="60">
        <v>166.2</v>
      </c>
      <c r="H11" s="57">
        <v>177.8</v>
      </c>
      <c r="I11" s="56">
        <v>-47.5</v>
      </c>
      <c r="J11" s="59">
        <v>13</v>
      </c>
      <c r="K11" s="59">
        <v>5.3</v>
      </c>
      <c r="L11" s="57">
        <v>9.6</v>
      </c>
      <c r="M11" s="61">
        <v>11.6</v>
      </c>
    </row>
    <row r="12" spans="1:14" x14ac:dyDescent="0.3">
      <c r="A12" s="46"/>
      <c r="B12" s="62" t="s">
        <v>17</v>
      </c>
      <c r="C12" s="63"/>
      <c r="D12" s="64"/>
      <c r="E12" s="65"/>
      <c r="F12" s="66"/>
      <c r="G12" s="67"/>
      <c r="H12" s="64"/>
      <c r="I12" s="63"/>
      <c r="J12" s="66"/>
      <c r="K12" s="66"/>
      <c r="L12" s="64"/>
      <c r="M12" s="68"/>
    </row>
    <row r="13" spans="1:14" ht="16.2" x14ac:dyDescent="0.3">
      <c r="A13" s="46">
        <v>5</v>
      </c>
      <c r="B13" s="47" t="s">
        <v>18</v>
      </c>
      <c r="C13" s="48">
        <v>-3.5</v>
      </c>
      <c r="D13" s="49">
        <v>-16.2</v>
      </c>
      <c r="E13" s="50">
        <v>-16.2</v>
      </c>
      <c r="F13" s="51">
        <v>-16.2</v>
      </c>
      <c r="G13" s="52">
        <v>0</v>
      </c>
      <c r="H13" s="53">
        <v>0</v>
      </c>
      <c r="I13" s="52">
        <v>-12.7</v>
      </c>
      <c r="J13" s="51">
        <v>0</v>
      </c>
      <c r="K13" s="51">
        <v>0</v>
      </c>
      <c r="L13" s="50">
        <v>16.2</v>
      </c>
      <c r="M13" s="53">
        <v>0</v>
      </c>
    </row>
    <row r="14" spans="1:14" x14ac:dyDescent="0.3">
      <c r="A14" s="54">
        <v>6</v>
      </c>
      <c r="B14" s="55" t="s">
        <v>19</v>
      </c>
      <c r="C14" s="56">
        <v>166.7</v>
      </c>
      <c r="D14" s="57">
        <v>167.4</v>
      </c>
      <c r="E14" s="58">
        <v>211.7</v>
      </c>
      <c r="F14" s="59">
        <v>225.1</v>
      </c>
      <c r="G14" s="60">
        <v>246.4</v>
      </c>
      <c r="H14" s="57">
        <v>275.10000000000002</v>
      </c>
      <c r="I14" s="56">
        <v>0.7</v>
      </c>
      <c r="J14" s="59">
        <v>44.3</v>
      </c>
      <c r="K14" s="59">
        <v>13.4</v>
      </c>
      <c r="L14" s="57">
        <v>21.3</v>
      </c>
      <c r="M14" s="61">
        <v>28.6</v>
      </c>
    </row>
    <row r="15" spans="1:14" x14ac:dyDescent="0.3">
      <c r="A15" s="46">
        <v>7</v>
      </c>
      <c r="B15" s="47" t="s">
        <v>20</v>
      </c>
      <c r="C15" s="48">
        <v>28.6</v>
      </c>
      <c r="D15" s="49">
        <v>26.1</v>
      </c>
      <c r="E15" s="50">
        <v>26.6</v>
      </c>
      <c r="F15" s="51">
        <v>28.3</v>
      </c>
      <c r="G15" s="52">
        <v>29.4</v>
      </c>
      <c r="H15" s="49">
        <v>29.3</v>
      </c>
      <c r="I15" s="48">
        <v>-2.5</v>
      </c>
      <c r="J15" s="51">
        <v>0.5</v>
      </c>
      <c r="K15" s="51">
        <v>1.7</v>
      </c>
      <c r="L15" s="49">
        <v>1.1000000000000001</v>
      </c>
      <c r="M15" s="53">
        <v>-0.1</v>
      </c>
    </row>
    <row r="16" spans="1:14" x14ac:dyDescent="0.3">
      <c r="A16" s="38">
        <v>8</v>
      </c>
      <c r="B16" s="39" t="s">
        <v>21</v>
      </c>
      <c r="C16" s="40">
        <v>1457.1</v>
      </c>
      <c r="D16" s="41">
        <v>1391.6</v>
      </c>
      <c r="E16" s="42">
        <v>1443.8</v>
      </c>
      <c r="F16" s="43">
        <v>1486</v>
      </c>
      <c r="G16" s="44">
        <v>1517.9</v>
      </c>
      <c r="H16" s="41">
        <v>1542.2</v>
      </c>
      <c r="I16" s="40">
        <v>-65.5</v>
      </c>
      <c r="J16" s="43">
        <v>52.2</v>
      </c>
      <c r="K16" s="43">
        <v>42.2</v>
      </c>
      <c r="L16" s="41">
        <v>31.9</v>
      </c>
      <c r="M16" s="45">
        <v>24.3</v>
      </c>
    </row>
    <row r="17" spans="1:13" x14ac:dyDescent="0.3">
      <c r="A17" s="69">
        <v>9</v>
      </c>
      <c r="B17" s="70" t="s">
        <v>22</v>
      </c>
      <c r="C17" s="63">
        <v>116.5</v>
      </c>
      <c r="D17" s="64">
        <v>114.1</v>
      </c>
      <c r="E17" s="65">
        <v>132.4</v>
      </c>
      <c r="F17" s="66">
        <v>116.3</v>
      </c>
      <c r="G17" s="67">
        <v>109.5</v>
      </c>
      <c r="H17" s="64">
        <v>139</v>
      </c>
      <c r="I17" s="63">
        <v>-2.4</v>
      </c>
      <c r="J17" s="66">
        <v>18.3</v>
      </c>
      <c r="K17" s="66">
        <v>-16.100000000000001</v>
      </c>
      <c r="L17" s="64">
        <v>-6.8</v>
      </c>
      <c r="M17" s="68">
        <v>29.5</v>
      </c>
    </row>
    <row r="18" spans="1:13" x14ac:dyDescent="0.3">
      <c r="A18" s="54">
        <v>10</v>
      </c>
      <c r="B18" s="55" t="s">
        <v>23</v>
      </c>
      <c r="C18" s="56">
        <v>35</v>
      </c>
      <c r="D18" s="57">
        <v>19.100000000000001</v>
      </c>
      <c r="E18" s="58">
        <v>19.5</v>
      </c>
      <c r="F18" s="59">
        <v>20.3</v>
      </c>
      <c r="G18" s="60">
        <v>20.5</v>
      </c>
      <c r="H18" s="57">
        <v>21.9</v>
      </c>
      <c r="I18" s="56">
        <v>-15.8</v>
      </c>
      <c r="J18" s="59">
        <v>0.4</v>
      </c>
      <c r="K18" s="59">
        <v>0.8</v>
      </c>
      <c r="L18" s="57">
        <v>0.2</v>
      </c>
      <c r="M18" s="61">
        <v>1.4</v>
      </c>
    </row>
    <row r="19" spans="1:13" x14ac:dyDescent="0.3">
      <c r="A19" s="46"/>
      <c r="B19" s="62" t="s">
        <v>17</v>
      </c>
      <c r="C19" s="63"/>
      <c r="D19" s="64"/>
      <c r="E19" s="65"/>
      <c r="F19" s="66"/>
      <c r="G19" s="67"/>
      <c r="H19" s="64"/>
      <c r="I19" s="63"/>
      <c r="J19" s="66"/>
      <c r="K19" s="66"/>
      <c r="L19" s="64"/>
      <c r="M19" s="68"/>
    </row>
    <row r="20" spans="1:13" ht="16.2" x14ac:dyDescent="0.3">
      <c r="A20" s="46">
        <v>11</v>
      </c>
      <c r="B20" s="47" t="s">
        <v>24</v>
      </c>
      <c r="C20" s="48">
        <v>-7.5</v>
      </c>
      <c r="D20" s="49">
        <v>-37.799999999999997</v>
      </c>
      <c r="E20" s="50">
        <v>-37.799999999999997</v>
      </c>
      <c r="F20" s="51">
        <v>-37.799999999999997</v>
      </c>
      <c r="G20" s="52">
        <v>-37.799999999999997</v>
      </c>
      <c r="H20" s="53">
        <v>-37.799999999999997</v>
      </c>
      <c r="I20" s="48">
        <v>-30.3</v>
      </c>
      <c r="J20" s="49">
        <v>0</v>
      </c>
      <c r="K20" s="51">
        <v>0</v>
      </c>
      <c r="L20" s="50">
        <v>0</v>
      </c>
      <c r="M20" s="53">
        <v>0</v>
      </c>
    </row>
    <row r="21" spans="1:13" x14ac:dyDescent="0.3">
      <c r="A21" s="54">
        <v>12</v>
      </c>
      <c r="B21" s="55" t="s">
        <v>25</v>
      </c>
      <c r="C21" s="56">
        <v>73.3</v>
      </c>
      <c r="D21" s="57">
        <v>89.9</v>
      </c>
      <c r="E21" s="58">
        <v>108.5</v>
      </c>
      <c r="F21" s="59">
        <v>91.6</v>
      </c>
      <c r="G21" s="60">
        <v>84.3</v>
      </c>
      <c r="H21" s="57">
        <v>111.9</v>
      </c>
      <c r="I21" s="56">
        <v>16.600000000000001</v>
      </c>
      <c r="J21" s="59">
        <v>18.7</v>
      </c>
      <c r="K21" s="59">
        <v>-16.899999999999999</v>
      </c>
      <c r="L21" s="57">
        <v>-7.3</v>
      </c>
      <c r="M21" s="61">
        <v>27.6</v>
      </c>
    </row>
    <row r="22" spans="1:13" x14ac:dyDescent="0.3">
      <c r="A22" s="46">
        <v>13</v>
      </c>
      <c r="B22" s="47" t="s">
        <v>26</v>
      </c>
      <c r="C22" s="48">
        <v>8.1999999999999993</v>
      </c>
      <c r="D22" s="49">
        <v>5.0999999999999996</v>
      </c>
      <c r="E22" s="50">
        <v>4.3</v>
      </c>
      <c r="F22" s="51">
        <v>4.4000000000000004</v>
      </c>
      <c r="G22" s="52">
        <v>4.8</v>
      </c>
      <c r="H22" s="49">
        <v>5.2</v>
      </c>
      <c r="I22" s="48">
        <v>-3.1</v>
      </c>
      <c r="J22" s="51">
        <v>-0.7</v>
      </c>
      <c r="K22" s="51">
        <v>0.1</v>
      </c>
      <c r="L22" s="49">
        <v>0.4</v>
      </c>
      <c r="M22" s="53">
        <v>0.4</v>
      </c>
    </row>
    <row r="23" spans="1:13" x14ac:dyDescent="0.3">
      <c r="A23" s="38">
        <v>14</v>
      </c>
      <c r="B23" s="39" t="s">
        <v>27</v>
      </c>
      <c r="C23" s="40">
        <v>59.5</v>
      </c>
      <c r="D23" s="41">
        <v>62.7</v>
      </c>
      <c r="E23" s="42">
        <v>62.6</v>
      </c>
      <c r="F23" s="43">
        <v>66.599999999999994</v>
      </c>
      <c r="G23" s="44">
        <v>62.8</v>
      </c>
      <c r="H23" s="41">
        <v>56.7</v>
      </c>
      <c r="I23" s="40">
        <v>3.2</v>
      </c>
      <c r="J23" s="43">
        <v>-0.1</v>
      </c>
      <c r="K23" s="43">
        <v>4</v>
      </c>
      <c r="L23" s="41">
        <v>-3.9</v>
      </c>
      <c r="M23" s="45">
        <v>-6.1</v>
      </c>
    </row>
    <row r="24" spans="1:13" x14ac:dyDescent="0.3">
      <c r="A24" s="46">
        <v>15</v>
      </c>
      <c r="B24" s="47" t="s">
        <v>28</v>
      </c>
      <c r="C24" s="48">
        <v>34.799999999999997</v>
      </c>
      <c r="D24" s="49">
        <v>36.299999999999997</v>
      </c>
      <c r="E24" s="50">
        <v>40.5</v>
      </c>
      <c r="F24" s="51">
        <v>43.1</v>
      </c>
      <c r="G24" s="52">
        <v>36.1</v>
      </c>
      <c r="H24" s="49">
        <v>33.9</v>
      </c>
      <c r="I24" s="48">
        <v>1.5</v>
      </c>
      <c r="J24" s="51">
        <v>4.2</v>
      </c>
      <c r="K24" s="51">
        <v>2.5</v>
      </c>
      <c r="L24" s="49">
        <v>-7</v>
      </c>
      <c r="M24" s="53">
        <v>-2.2000000000000002</v>
      </c>
    </row>
    <row r="25" spans="1:13" x14ac:dyDescent="0.3">
      <c r="A25" s="54">
        <v>16</v>
      </c>
      <c r="B25" s="55" t="s">
        <v>29</v>
      </c>
      <c r="C25" s="56">
        <v>21.8</v>
      </c>
      <c r="D25" s="57">
        <v>20.9</v>
      </c>
      <c r="E25" s="58">
        <v>20.5</v>
      </c>
      <c r="F25" s="59">
        <v>20.5</v>
      </c>
      <c r="G25" s="60">
        <v>20.6</v>
      </c>
      <c r="H25" s="57">
        <v>20.9</v>
      </c>
      <c r="I25" s="56">
        <v>-0.9</v>
      </c>
      <c r="J25" s="59">
        <v>-0.4</v>
      </c>
      <c r="K25" s="59">
        <v>0</v>
      </c>
      <c r="L25" s="57">
        <v>0.1</v>
      </c>
      <c r="M25" s="61">
        <v>0.2</v>
      </c>
    </row>
    <row r="26" spans="1:13" x14ac:dyDescent="0.3">
      <c r="A26" s="46">
        <v>17</v>
      </c>
      <c r="B26" s="47" t="s">
        <v>30</v>
      </c>
      <c r="C26" s="48">
        <v>2.9</v>
      </c>
      <c r="D26" s="49">
        <v>5.5</v>
      </c>
      <c r="E26" s="50">
        <v>1.7</v>
      </c>
      <c r="F26" s="51">
        <v>3.1</v>
      </c>
      <c r="G26" s="52">
        <v>6.1</v>
      </c>
      <c r="H26" s="49">
        <v>2</v>
      </c>
      <c r="I26" s="48">
        <v>2.6</v>
      </c>
      <c r="J26" s="51">
        <v>-3.9</v>
      </c>
      <c r="K26" s="51">
        <v>1.4</v>
      </c>
      <c r="L26" s="49">
        <v>3</v>
      </c>
      <c r="M26" s="53">
        <v>-4.0999999999999996</v>
      </c>
    </row>
    <row r="27" spans="1:13" x14ac:dyDescent="0.3">
      <c r="A27" s="38">
        <v>18</v>
      </c>
      <c r="B27" s="39" t="s">
        <v>31</v>
      </c>
      <c r="C27" s="40">
        <v>-0.9</v>
      </c>
      <c r="D27" s="41">
        <v>-0.6</v>
      </c>
      <c r="E27" s="42">
        <v>-0.2</v>
      </c>
      <c r="F27" s="43">
        <v>-0.8</v>
      </c>
      <c r="G27" s="44">
        <v>-1.6</v>
      </c>
      <c r="H27" s="41">
        <v>-1.9</v>
      </c>
      <c r="I27" s="40">
        <v>0.3</v>
      </c>
      <c r="J27" s="43">
        <v>0.4</v>
      </c>
      <c r="K27" s="43">
        <v>-0.6</v>
      </c>
      <c r="L27" s="41">
        <v>-0.8</v>
      </c>
      <c r="M27" s="45">
        <v>-0.3</v>
      </c>
    </row>
    <row r="28" spans="1:13" x14ac:dyDescent="0.3">
      <c r="A28" s="71">
        <v>19</v>
      </c>
      <c r="B28" s="72" t="s">
        <v>32</v>
      </c>
      <c r="C28" s="63">
        <v>4909.2</v>
      </c>
      <c r="D28" s="64">
        <v>9106.7000000000007</v>
      </c>
      <c r="E28" s="65">
        <v>7206.8</v>
      </c>
      <c r="F28" s="66">
        <v>5955.2</v>
      </c>
      <c r="G28" s="67">
        <v>8071.4</v>
      </c>
      <c r="H28" s="64">
        <v>7490.5</v>
      </c>
      <c r="I28" s="63">
        <v>4197.5</v>
      </c>
      <c r="J28" s="66">
        <v>-1899.9</v>
      </c>
      <c r="K28" s="66">
        <v>-1251.5999999999999</v>
      </c>
      <c r="L28" s="64">
        <v>2116.1999999999998</v>
      </c>
      <c r="M28" s="68">
        <v>-580.9</v>
      </c>
    </row>
    <row r="29" spans="1:13" x14ac:dyDescent="0.3">
      <c r="A29" s="73">
        <v>20</v>
      </c>
      <c r="B29" s="74" t="s">
        <v>33</v>
      </c>
      <c r="C29" s="40">
        <v>1124.7</v>
      </c>
      <c r="D29" s="41">
        <v>1187.5999999999999</v>
      </c>
      <c r="E29" s="42">
        <v>1169.4000000000001</v>
      </c>
      <c r="F29" s="43">
        <v>1164.0999999999999</v>
      </c>
      <c r="G29" s="44">
        <v>1219.9000000000001</v>
      </c>
      <c r="H29" s="41">
        <v>1208.0999999999999</v>
      </c>
      <c r="I29" s="40">
        <v>62.9</v>
      </c>
      <c r="J29" s="43">
        <v>-18.2</v>
      </c>
      <c r="K29" s="43">
        <v>-5.4</v>
      </c>
      <c r="L29" s="41">
        <v>55.9</v>
      </c>
      <c r="M29" s="45">
        <v>-11.8</v>
      </c>
    </row>
    <row r="30" spans="1:13" x14ac:dyDescent="0.3">
      <c r="A30" s="71"/>
      <c r="B30" s="75" t="s">
        <v>34</v>
      </c>
      <c r="C30" s="63"/>
      <c r="D30" s="64"/>
      <c r="E30" s="65"/>
      <c r="F30" s="66"/>
      <c r="G30" s="67"/>
      <c r="H30" s="64"/>
      <c r="I30" s="63"/>
      <c r="J30" s="66"/>
      <c r="K30" s="66"/>
      <c r="L30" s="64"/>
      <c r="M30" s="68"/>
    </row>
    <row r="31" spans="1:13" ht="16.2" x14ac:dyDescent="0.3">
      <c r="A31" s="76">
        <v>21</v>
      </c>
      <c r="B31" s="77" t="s">
        <v>35</v>
      </c>
      <c r="C31" s="48" t="s">
        <v>107</v>
      </c>
      <c r="D31" s="49">
        <v>54.9</v>
      </c>
      <c r="E31" s="50">
        <v>14.6</v>
      </c>
      <c r="F31" s="51">
        <v>3.7</v>
      </c>
      <c r="G31" s="52">
        <v>44.8</v>
      </c>
      <c r="H31" s="49">
        <v>23.9</v>
      </c>
      <c r="I31" s="48">
        <f>D31</f>
        <v>54.9</v>
      </c>
      <c r="J31" s="50">
        <v>-40.200000000000003</v>
      </c>
      <c r="K31" s="50">
        <v>-11</v>
      </c>
      <c r="L31" s="50">
        <v>41.2</v>
      </c>
      <c r="M31" s="53">
        <v>-20.9</v>
      </c>
    </row>
    <row r="32" spans="1:13" x14ac:dyDescent="0.3">
      <c r="A32" s="73">
        <v>22</v>
      </c>
      <c r="B32" s="74" t="s">
        <v>36</v>
      </c>
      <c r="C32" s="40">
        <v>3137.8</v>
      </c>
      <c r="D32" s="41">
        <v>6258.2</v>
      </c>
      <c r="E32" s="42">
        <v>4295.3999999999996</v>
      </c>
      <c r="F32" s="43">
        <v>3660.9</v>
      </c>
      <c r="G32" s="44">
        <v>5945.2</v>
      </c>
      <c r="H32" s="41">
        <v>5081.5</v>
      </c>
      <c r="I32" s="40">
        <v>3120.4</v>
      </c>
      <c r="J32" s="43">
        <v>-1962.8</v>
      </c>
      <c r="K32" s="43">
        <v>-634.5</v>
      </c>
      <c r="L32" s="41">
        <v>2284.4</v>
      </c>
      <c r="M32" s="45">
        <v>-863.7</v>
      </c>
    </row>
    <row r="33" spans="1:13" x14ac:dyDescent="0.3">
      <c r="A33" s="76">
        <v>23</v>
      </c>
      <c r="B33" s="77" t="s">
        <v>37</v>
      </c>
      <c r="C33" s="48">
        <v>2443</v>
      </c>
      <c r="D33" s="49">
        <v>4810.8</v>
      </c>
      <c r="E33" s="50">
        <v>3503.3</v>
      </c>
      <c r="F33" s="51">
        <v>2867.3</v>
      </c>
      <c r="G33" s="52">
        <v>5107.3999999999996</v>
      </c>
      <c r="H33" s="49">
        <v>3401.7</v>
      </c>
      <c r="I33" s="48">
        <v>2367.8000000000002</v>
      </c>
      <c r="J33" s="51">
        <v>-1307.5999999999999</v>
      </c>
      <c r="K33" s="51">
        <v>-636</v>
      </c>
      <c r="L33" s="49">
        <v>2240</v>
      </c>
      <c r="M33" s="53">
        <v>-1705.7</v>
      </c>
    </row>
    <row r="34" spans="1:13" x14ac:dyDescent="0.3">
      <c r="A34" s="78">
        <v>24</v>
      </c>
      <c r="B34" s="79" t="s">
        <v>38</v>
      </c>
      <c r="C34" s="56">
        <v>2417.9</v>
      </c>
      <c r="D34" s="57">
        <v>4766.7</v>
      </c>
      <c r="E34" s="58">
        <v>3468.3</v>
      </c>
      <c r="F34" s="59">
        <v>2839.1</v>
      </c>
      <c r="G34" s="60">
        <v>5070.6000000000004</v>
      </c>
      <c r="H34" s="57">
        <v>3372.3</v>
      </c>
      <c r="I34" s="56">
        <v>2348.8000000000002</v>
      </c>
      <c r="J34" s="59">
        <v>-1298.4000000000001</v>
      </c>
      <c r="K34" s="59">
        <v>-629.1</v>
      </c>
      <c r="L34" s="57">
        <v>2231.4</v>
      </c>
      <c r="M34" s="61">
        <v>-1698.3</v>
      </c>
    </row>
    <row r="35" spans="1:13" x14ac:dyDescent="0.3">
      <c r="A35" s="76"/>
      <c r="B35" s="75" t="s">
        <v>39</v>
      </c>
      <c r="C35" s="80"/>
      <c r="D35" s="81"/>
      <c r="E35" s="82"/>
      <c r="F35" s="83"/>
      <c r="G35" s="84"/>
      <c r="H35" s="81"/>
      <c r="I35" s="80"/>
      <c r="J35" s="83"/>
      <c r="K35" s="83"/>
      <c r="L35" s="81"/>
      <c r="M35" s="85"/>
    </row>
    <row r="36" spans="1:13" ht="16.2" x14ac:dyDescent="0.3">
      <c r="A36" s="76">
        <v>25</v>
      </c>
      <c r="B36" s="77" t="s">
        <v>40</v>
      </c>
      <c r="C36" s="48" t="s">
        <v>107</v>
      </c>
      <c r="D36" s="49">
        <v>1078.0999999999999</v>
      </c>
      <c r="E36" s="50">
        <v>15.6</v>
      </c>
      <c r="F36" s="51">
        <v>5</v>
      </c>
      <c r="G36" s="52">
        <v>1933.7</v>
      </c>
      <c r="H36" s="49">
        <v>290.10000000000002</v>
      </c>
      <c r="I36" s="48">
        <f>D36</f>
        <v>1078.0999999999999</v>
      </c>
      <c r="J36" s="50">
        <v>-1062.5</v>
      </c>
      <c r="K36" s="50">
        <v>-10.5</v>
      </c>
      <c r="L36" s="50">
        <v>1928.6</v>
      </c>
      <c r="M36" s="53">
        <v>-1643.6</v>
      </c>
    </row>
    <row r="37" spans="1:13" ht="16.2" x14ac:dyDescent="0.3">
      <c r="A37" s="78">
        <v>26</v>
      </c>
      <c r="B37" s="79" t="s">
        <v>41</v>
      </c>
      <c r="C37" s="56" t="s">
        <v>107</v>
      </c>
      <c r="D37" s="57">
        <v>779.6</v>
      </c>
      <c r="E37" s="58">
        <v>582.4</v>
      </c>
      <c r="F37" s="59">
        <v>216.6</v>
      </c>
      <c r="G37" s="57">
        <v>505</v>
      </c>
      <c r="H37" s="61">
        <v>429.7</v>
      </c>
      <c r="I37" s="56">
        <f>D37</f>
        <v>779.6</v>
      </c>
      <c r="J37" s="58">
        <v>-197.2</v>
      </c>
      <c r="K37" s="58">
        <v>-365.8</v>
      </c>
      <c r="L37" s="58">
        <v>288.3</v>
      </c>
      <c r="M37" s="61">
        <v>-75.3</v>
      </c>
    </row>
    <row r="38" spans="1:13" ht="16.2" x14ac:dyDescent="0.3">
      <c r="A38" s="76">
        <v>27</v>
      </c>
      <c r="B38" s="77" t="s">
        <v>42</v>
      </c>
      <c r="C38" s="48" t="s">
        <v>107</v>
      </c>
      <c r="D38" s="49">
        <v>9.6</v>
      </c>
      <c r="E38" s="50">
        <v>14.4</v>
      </c>
      <c r="F38" s="51">
        <v>14.3</v>
      </c>
      <c r="G38" s="49">
        <v>14.2</v>
      </c>
      <c r="H38" s="53">
        <v>14.1</v>
      </c>
      <c r="I38" s="48">
        <f>D38</f>
        <v>9.6</v>
      </c>
      <c r="J38" s="50">
        <v>4.8</v>
      </c>
      <c r="K38" s="50">
        <v>-0.1</v>
      </c>
      <c r="L38" s="50">
        <v>-0.2</v>
      </c>
      <c r="M38" s="53">
        <v>0</v>
      </c>
    </row>
    <row r="39" spans="1:13" ht="16.2" x14ac:dyDescent="0.3">
      <c r="A39" s="78">
        <v>28</v>
      </c>
      <c r="B39" s="79" t="s">
        <v>43</v>
      </c>
      <c r="C39" s="86" t="s">
        <v>44</v>
      </c>
      <c r="D39" s="59" t="s">
        <v>44</v>
      </c>
      <c r="E39" s="57">
        <v>106.2</v>
      </c>
      <c r="F39" s="59">
        <v>35.9</v>
      </c>
      <c r="G39" s="60">
        <v>1.6</v>
      </c>
      <c r="H39" s="61">
        <v>0.6</v>
      </c>
      <c r="I39" s="86" t="s">
        <v>44</v>
      </c>
      <c r="J39" s="59">
        <f>E39</f>
        <v>106.2</v>
      </c>
      <c r="K39" s="58">
        <v>-70.400000000000006</v>
      </c>
      <c r="L39" s="59">
        <v>-34.200000000000003</v>
      </c>
      <c r="M39" s="87">
        <v>-1</v>
      </c>
    </row>
    <row r="40" spans="1:13" ht="16.2" x14ac:dyDescent="0.3">
      <c r="A40" s="76">
        <v>29</v>
      </c>
      <c r="B40" s="77" t="s">
        <v>45</v>
      </c>
      <c r="C40" s="88" t="s">
        <v>107</v>
      </c>
      <c r="D40" s="51">
        <v>57.2</v>
      </c>
      <c r="E40" s="49">
        <v>81.2</v>
      </c>
      <c r="F40" s="51">
        <v>24.4</v>
      </c>
      <c r="G40" s="52">
        <v>10.8</v>
      </c>
      <c r="H40" s="53">
        <v>24.7</v>
      </c>
      <c r="I40" s="88">
        <f>D40</f>
        <v>57.2</v>
      </c>
      <c r="J40" s="50">
        <v>24</v>
      </c>
      <c r="K40" s="50">
        <v>-56.8</v>
      </c>
      <c r="L40" s="50">
        <v>-13.6</v>
      </c>
      <c r="M40" s="53">
        <v>13.9</v>
      </c>
    </row>
    <row r="41" spans="1:13" ht="16.2" x14ac:dyDescent="0.3">
      <c r="A41" s="78">
        <v>30</v>
      </c>
      <c r="B41" s="79" t="s">
        <v>46</v>
      </c>
      <c r="C41" s="86">
        <v>1.5</v>
      </c>
      <c r="D41" s="59">
        <v>160.9</v>
      </c>
      <c r="E41" s="57">
        <v>58.4</v>
      </c>
      <c r="F41" s="59">
        <v>34.5</v>
      </c>
      <c r="G41" s="60">
        <v>42.8</v>
      </c>
      <c r="H41" s="61">
        <v>26.6</v>
      </c>
      <c r="I41" s="86">
        <v>159.4</v>
      </c>
      <c r="J41" s="58">
        <v>-102.5</v>
      </c>
      <c r="K41" s="58">
        <v>-24</v>
      </c>
      <c r="L41" s="58">
        <v>8.3000000000000007</v>
      </c>
      <c r="M41" s="61">
        <v>-16.2</v>
      </c>
    </row>
    <row r="42" spans="1:13" x14ac:dyDescent="0.3">
      <c r="A42" s="76">
        <v>31</v>
      </c>
      <c r="B42" s="77" t="s">
        <v>47</v>
      </c>
      <c r="C42" s="88">
        <v>25.2</v>
      </c>
      <c r="D42" s="51">
        <v>44.1</v>
      </c>
      <c r="E42" s="49">
        <v>35</v>
      </c>
      <c r="F42" s="51">
        <v>28.2</v>
      </c>
      <c r="G42" s="49">
        <v>36.799999999999997</v>
      </c>
      <c r="H42" s="53">
        <v>29.4</v>
      </c>
      <c r="I42" s="88">
        <v>19</v>
      </c>
      <c r="J42" s="51">
        <v>-9.1</v>
      </c>
      <c r="K42" s="49">
        <v>-6.8</v>
      </c>
      <c r="L42" s="50">
        <v>8.6</v>
      </c>
      <c r="M42" s="53">
        <v>-7.4</v>
      </c>
    </row>
    <row r="43" spans="1:13" x14ac:dyDescent="0.3">
      <c r="A43" s="78"/>
      <c r="B43" s="89" t="s">
        <v>48</v>
      </c>
      <c r="C43" s="90"/>
      <c r="D43" s="91"/>
      <c r="E43" s="92"/>
      <c r="F43" s="91"/>
      <c r="G43" s="92"/>
      <c r="H43" s="93"/>
      <c r="I43" s="90"/>
      <c r="J43" s="91"/>
      <c r="K43" s="92"/>
      <c r="L43" s="94"/>
      <c r="M43" s="93"/>
    </row>
    <row r="44" spans="1:13" ht="16.2" x14ac:dyDescent="0.3">
      <c r="A44" s="78">
        <v>32</v>
      </c>
      <c r="B44" s="79" t="s">
        <v>49</v>
      </c>
      <c r="C44" s="86" t="s">
        <v>107</v>
      </c>
      <c r="D44" s="59">
        <v>4.9000000000000004</v>
      </c>
      <c r="E44" s="57">
        <v>0.1</v>
      </c>
      <c r="F44" s="59">
        <v>0</v>
      </c>
      <c r="G44" s="57">
        <v>8.8000000000000007</v>
      </c>
      <c r="H44" s="61">
        <v>1.3</v>
      </c>
      <c r="I44" s="58">
        <f>D44</f>
        <v>4.9000000000000004</v>
      </c>
      <c r="J44" s="59">
        <v>-4.8</v>
      </c>
      <c r="K44" s="57">
        <v>0</v>
      </c>
      <c r="L44" s="58">
        <v>8.6999999999999993</v>
      </c>
      <c r="M44" s="61">
        <v>-7.5</v>
      </c>
    </row>
    <row r="45" spans="1:13" x14ac:dyDescent="0.3">
      <c r="A45" s="76">
        <v>33</v>
      </c>
      <c r="B45" s="77" t="s">
        <v>50</v>
      </c>
      <c r="C45" s="88">
        <v>694.8</v>
      </c>
      <c r="D45" s="51">
        <v>1447.3</v>
      </c>
      <c r="E45" s="49">
        <v>792.1</v>
      </c>
      <c r="F45" s="51">
        <v>793.5</v>
      </c>
      <c r="G45" s="49">
        <v>837.9</v>
      </c>
      <c r="H45" s="53">
        <v>1679.9</v>
      </c>
      <c r="I45" s="88">
        <v>752.5</v>
      </c>
      <c r="J45" s="51">
        <v>-655.20000000000005</v>
      </c>
      <c r="K45" s="49">
        <v>1.5</v>
      </c>
      <c r="L45" s="50">
        <v>44.3</v>
      </c>
      <c r="M45" s="53">
        <v>842</v>
      </c>
    </row>
    <row r="46" spans="1:13" x14ac:dyDescent="0.3">
      <c r="A46" s="78">
        <v>34</v>
      </c>
      <c r="B46" s="79" t="s">
        <v>51</v>
      </c>
      <c r="C46" s="86">
        <v>640.6</v>
      </c>
      <c r="D46" s="59">
        <v>1400</v>
      </c>
      <c r="E46" s="57">
        <v>738.5</v>
      </c>
      <c r="F46" s="59">
        <v>743</v>
      </c>
      <c r="G46" s="57">
        <v>781.5</v>
      </c>
      <c r="H46" s="61">
        <v>1632.2</v>
      </c>
      <c r="I46" s="86">
        <v>759.5</v>
      </c>
      <c r="J46" s="59">
        <v>-661.6</v>
      </c>
      <c r="K46" s="57">
        <v>4.5</v>
      </c>
      <c r="L46" s="58">
        <v>38.5</v>
      </c>
      <c r="M46" s="61">
        <v>850.7</v>
      </c>
    </row>
    <row r="47" spans="1:13" x14ac:dyDescent="0.3">
      <c r="A47" s="76"/>
      <c r="B47" s="75" t="s">
        <v>52</v>
      </c>
      <c r="C47" s="88"/>
      <c r="D47" s="51"/>
      <c r="E47" s="49"/>
      <c r="F47" s="51"/>
      <c r="G47" s="49"/>
      <c r="H47" s="53"/>
      <c r="I47" s="88"/>
      <c r="J47" s="51"/>
      <c r="K47" s="49"/>
      <c r="L47" s="50"/>
      <c r="M47" s="53"/>
    </row>
    <row r="48" spans="1:13" ht="16.2" x14ac:dyDescent="0.3">
      <c r="A48" s="76">
        <v>35</v>
      </c>
      <c r="B48" s="77" t="s">
        <v>53</v>
      </c>
      <c r="C48" s="88" t="s">
        <v>107</v>
      </c>
      <c r="D48" s="51">
        <v>597.9</v>
      </c>
      <c r="E48" s="49">
        <v>0</v>
      </c>
      <c r="F48" s="51">
        <v>0</v>
      </c>
      <c r="G48" s="49">
        <v>0</v>
      </c>
      <c r="H48" s="53">
        <v>785.9</v>
      </c>
      <c r="I48" s="88">
        <f>D48</f>
        <v>597.9</v>
      </c>
      <c r="J48" s="50">
        <v>-597.9</v>
      </c>
      <c r="K48" s="50">
        <v>0</v>
      </c>
      <c r="L48" s="50">
        <v>0</v>
      </c>
      <c r="M48" s="53">
        <v>785.9</v>
      </c>
    </row>
    <row r="49" spans="1:13" ht="16.2" x14ac:dyDescent="0.3">
      <c r="A49" s="78">
        <v>36</v>
      </c>
      <c r="B49" s="79" t="s">
        <v>54</v>
      </c>
      <c r="C49" s="86" t="s">
        <v>107</v>
      </c>
      <c r="D49" s="59">
        <v>28.4</v>
      </c>
      <c r="E49" s="57">
        <v>15.8</v>
      </c>
      <c r="F49" s="59">
        <v>15.2</v>
      </c>
      <c r="G49" s="57">
        <v>28.9</v>
      </c>
      <c r="H49" s="61">
        <v>67.599999999999994</v>
      </c>
      <c r="I49" s="86">
        <f>D49</f>
        <v>28.4</v>
      </c>
      <c r="J49" s="58">
        <v>-12.6</v>
      </c>
      <c r="K49" s="58">
        <v>-0.6</v>
      </c>
      <c r="L49" s="58">
        <v>13.7</v>
      </c>
      <c r="M49" s="61">
        <v>38.700000000000003</v>
      </c>
    </row>
    <row r="50" spans="1:13" ht="16.2" x14ac:dyDescent="0.3">
      <c r="A50" s="76">
        <v>37</v>
      </c>
      <c r="B50" s="77" t="s">
        <v>55</v>
      </c>
      <c r="C50" s="88" t="s">
        <v>44</v>
      </c>
      <c r="D50" s="51">
        <v>64.400000000000006</v>
      </c>
      <c r="E50" s="49">
        <v>23.4</v>
      </c>
      <c r="F50" s="51">
        <v>13.8</v>
      </c>
      <c r="G50" s="49">
        <v>17.100000000000001</v>
      </c>
      <c r="H50" s="53">
        <v>10.6</v>
      </c>
      <c r="I50" s="88">
        <v>64.400000000000006</v>
      </c>
      <c r="J50" s="50">
        <v>-41</v>
      </c>
      <c r="K50" s="50">
        <v>-9.6</v>
      </c>
      <c r="L50" s="50">
        <v>3.3</v>
      </c>
      <c r="M50" s="53">
        <v>-6.5</v>
      </c>
    </row>
    <row r="51" spans="1:13" x14ac:dyDescent="0.3">
      <c r="A51" s="78">
        <v>38</v>
      </c>
      <c r="B51" s="79" t="s">
        <v>47</v>
      </c>
      <c r="C51" s="86">
        <v>54.2</v>
      </c>
      <c r="D51" s="59">
        <v>47.3</v>
      </c>
      <c r="E51" s="57">
        <v>53.6</v>
      </c>
      <c r="F51" s="59">
        <v>50.5</v>
      </c>
      <c r="G51" s="57">
        <v>56.4</v>
      </c>
      <c r="H51" s="61">
        <v>47.7</v>
      </c>
      <c r="I51" s="86">
        <v>-6.9</v>
      </c>
      <c r="J51" s="57">
        <v>6.3</v>
      </c>
      <c r="K51" s="57">
        <v>-3</v>
      </c>
      <c r="L51" s="58">
        <v>5.8</v>
      </c>
      <c r="M51" s="61">
        <v>-8.6999999999999993</v>
      </c>
    </row>
    <row r="52" spans="1:13" x14ac:dyDescent="0.3">
      <c r="A52" s="71">
        <v>39</v>
      </c>
      <c r="B52" s="31" t="s">
        <v>56</v>
      </c>
      <c r="C52" s="95">
        <v>566.4</v>
      </c>
      <c r="D52" s="66">
        <v>537.29999999999995</v>
      </c>
      <c r="E52" s="64">
        <v>521.5</v>
      </c>
      <c r="F52" s="66">
        <v>511.7</v>
      </c>
      <c r="G52" s="64">
        <v>502.5</v>
      </c>
      <c r="H52" s="68">
        <v>503.8</v>
      </c>
      <c r="I52" s="95">
        <v>-29.1</v>
      </c>
      <c r="J52" s="66">
        <v>-15.8</v>
      </c>
      <c r="K52" s="64">
        <v>-9.8000000000000007</v>
      </c>
      <c r="L52" s="65">
        <v>-9.1999999999999993</v>
      </c>
      <c r="M52" s="68">
        <v>1.4</v>
      </c>
    </row>
    <row r="53" spans="1:13" x14ac:dyDescent="0.3">
      <c r="A53" s="73">
        <v>40</v>
      </c>
      <c r="B53" s="74" t="s">
        <v>57</v>
      </c>
      <c r="C53" s="96">
        <v>80.3</v>
      </c>
      <c r="D53" s="43">
        <v>1123.5999999999999</v>
      </c>
      <c r="E53" s="41">
        <v>1220.5</v>
      </c>
      <c r="F53" s="43">
        <v>618.6</v>
      </c>
      <c r="G53" s="41">
        <v>403.8</v>
      </c>
      <c r="H53" s="45">
        <v>697</v>
      </c>
      <c r="I53" s="96">
        <v>1043.4000000000001</v>
      </c>
      <c r="J53" s="43">
        <v>96.9</v>
      </c>
      <c r="K53" s="41">
        <v>-601.9</v>
      </c>
      <c r="L53" s="42">
        <v>-214.8</v>
      </c>
      <c r="M53" s="45">
        <v>293.2</v>
      </c>
    </row>
    <row r="54" spans="1:13" x14ac:dyDescent="0.3">
      <c r="A54" s="76"/>
      <c r="B54" s="75" t="s">
        <v>58</v>
      </c>
      <c r="C54" s="88"/>
      <c r="D54" s="51"/>
      <c r="E54" s="49"/>
      <c r="F54" s="51"/>
      <c r="G54" s="49"/>
      <c r="H54" s="53"/>
      <c r="I54" s="88"/>
      <c r="J54" s="51"/>
      <c r="K54" s="49"/>
      <c r="L54" s="50"/>
      <c r="M54" s="53"/>
    </row>
    <row r="55" spans="1:13" ht="16.2" x14ac:dyDescent="0.3">
      <c r="A55" s="76">
        <v>41</v>
      </c>
      <c r="B55" s="77" t="s">
        <v>59</v>
      </c>
      <c r="C55" s="88" t="s">
        <v>44</v>
      </c>
      <c r="D55" s="51">
        <v>16.899999999999999</v>
      </c>
      <c r="E55" s="49">
        <v>18.399999999999999</v>
      </c>
      <c r="F55" s="51">
        <v>46.2</v>
      </c>
      <c r="G55" s="49">
        <v>0.9</v>
      </c>
      <c r="H55" s="53">
        <v>14.3</v>
      </c>
      <c r="I55" s="88">
        <v>16.899999999999999</v>
      </c>
      <c r="J55" s="50">
        <v>1.6</v>
      </c>
      <c r="K55" s="50">
        <v>27.8</v>
      </c>
      <c r="L55" s="50">
        <v>-45.3</v>
      </c>
      <c r="M55" s="53">
        <v>13.4</v>
      </c>
    </row>
    <row r="56" spans="1:13" ht="16.2" x14ac:dyDescent="0.3">
      <c r="A56" s="78">
        <v>42</v>
      </c>
      <c r="B56" s="79" t="s">
        <v>60</v>
      </c>
      <c r="C56" s="56" t="s">
        <v>107</v>
      </c>
      <c r="D56" s="57">
        <v>60.3</v>
      </c>
      <c r="E56" s="59">
        <v>18.5</v>
      </c>
      <c r="F56" s="57">
        <v>0</v>
      </c>
      <c r="G56" s="59">
        <v>0.3</v>
      </c>
      <c r="H56" s="57">
        <v>11.3</v>
      </c>
      <c r="I56" s="56">
        <f>D56</f>
        <v>60.3</v>
      </c>
      <c r="J56" s="57">
        <v>-41.8</v>
      </c>
      <c r="K56" s="59">
        <v>-18.5</v>
      </c>
      <c r="L56" s="59">
        <v>0.3</v>
      </c>
      <c r="M56" s="61">
        <v>11</v>
      </c>
    </row>
    <row r="57" spans="1:13" x14ac:dyDescent="0.3">
      <c r="A57" s="76">
        <v>43</v>
      </c>
      <c r="B57" s="77" t="s">
        <v>61</v>
      </c>
      <c r="C57" s="48" t="s">
        <v>107</v>
      </c>
      <c r="D57" s="49">
        <v>73.3</v>
      </c>
      <c r="E57" s="51">
        <v>73.3</v>
      </c>
      <c r="F57" s="49">
        <v>73.3</v>
      </c>
      <c r="G57" s="51">
        <v>62.9</v>
      </c>
      <c r="H57" s="49">
        <v>62.9</v>
      </c>
      <c r="I57" s="48">
        <f t="shared" ref="I57:I63" si="0">D57</f>
        <v>73.3</v>
      </c>
      <c r="J57" s="49">
        <v>0</v>
      </c>
      <c r="K57" s="51">
        <v>0</v>
      </c>
      <c r="L57" s="49">
        <v>-10.4</v>
      </c>
      <c r="M57" s="53">
        <v>0</v>
      </c>
    </row>
    <row r="58" spans="1:13" x14ac:dyDescent="0.3">
      <c r="A58" s="78">
        <v>44</v>
      </c>
      <c r="B58" s="79" t="s">
        <v>62</v>
      </c>
      <c r="C58" s="56" t="s">
        <v>107</v>
      </c>
      <c r="D58" s="57">
        <v>63.8</v>
      </c>
      <c r="E58" s="59">
        <v>15</v>
      </c>
      <c r="F58" s="57">
        <v>0.1</v>
      </c>
      <c r="G58" s="59">
        <v>38</v>
      </c>
      <c r="H58" s="57">
        <v>47.3</v>
      </c>
      <c r="I58" s="56">
        <f t="shared" si="0"/>
        <v>63.8</v>
      </c>
      <c r="J58" s="57">
        <v>-48.8</v>
      </c>
      <c r="K58" s="59">
        <v>-14.9</v>
      </c>
      <c r="L58" s="57">
        <v>37.9</v>
      </c>
      <c r="M58" s="61">
        <v>9.1999999999999993</v>
      </c>
    </row>
    <row r="59" spans="1:13" ht="16.2" x14ac:dyDescent="0.3">
      <c r="A59" s="76">
        <v>45</v>
      </c>
      <c r="B59" s="77" t="s">
        <v>63</v>
      </c>
      <c r="C59" s="48" t="s">
        <v>107</v>
      </c>
      <c r="D59" s="49">
        <v>576.9</v>
      </c>
      <c r="E59" s="51">
        <v>819.5</v>
      </c>
      <c r="F59" s="49">
        <v>246.3</v>
      </c>
      <c r="G59" s="51">
        <v>184.6</v>
      </c>
      <c r="H59" s="49">
        <v>427.2</v>
      </c>
      <c r="I59" s="48">
        <f t="shared" si="0"/>
        <v>576.9</v>
      </c>
      <c r="J59" s="49">
        <v>242.6</v>
      </c>
      <c r="K59" s="51">
        <v>-573.20000000000005</v>
      </c>
      <c r="L59" s="49">
        <v>-61.7</v>
      </c>
      <c r="M59" s="53">
        <v>242.6</v>
      </c>
    </row>
    <row r="60" spans="1:13" x14ac:dyDescent="0.3">
      <c r="A60" s="78">
        <v>46</v>
      </c>
      <c r="B60" s="79" t="s">
        <v>64</v>
      </c>
      <c r="C60" s="56" t="s">
        <v>107</v>
      </c>
      <c r="D60" s="57">
        <v>372.8</v>
      </c>
      <c r="E60" s="59">
        <v>529.6</v>
      </c>
      <c r="F60" s="57">
        <v>159.1</v>
      </c>
      <c r="G60" s="59">
        <v>102.9</v>
      </c>
      <c r="H60" s="57">
        <v>238.2</v>
      </c>
      <c r="I60" s="56">
        <f t="shared" si="0"/>
        <v>372.8</v>
      </c>
      <c r="J60" s="57">
        <v>156.80000000000001</v>
      </c>
      <c r="K60" s="59">
        <v>-370.4</v>
      </c>
      <c r="L60" s="57">
        <v>-56.2</v>
      </c>
      <c r="M60" s="61">
        <v>135.30000000000001</v>
      </c>
    </row>
    <row r="61" spans="1:13" x14ac:dyDescent="0.3">
      <c r="A61" s="76">
        <v>47</v>
      </c>
      <c r="B61" s="77" t="s">
        <v>65</v>
      </c>
      <c r="C61" s="48" t="s">
        <v>107</v>
      </c>
      <c r="D61" s="49">
        <v>204.1</v>
      </c>
      <c r="E61" s="51">
        <v>289.89999999999998</v>
      </c>
      <c r="F61" s="49">
        <v>87.1</v>
      </c>
      <c r="G61" s="51">
        <v>81.599999999999994</v>
      </c>
      <c r="H61" s="49">
        <v>189</v>
      </c>
      <c r="I61" s="48">
        <f t="shared" si="0"/>
        <v>204.1</v>
      </c>
      <c r="J61" s="49">
        <v>85.8</v>
      </c>
      <c r="K61" s="51">
        <v>-202.8</v>
      </c>
      <c r="L61" s="49">
        <v>-5.5</v>
      </c>
      <c r="M61" s="53">
        <v>107.3</v>
      </c>
    </row>
    <row r="62" spans="1:13" x14ac:dyDescent="0.3">
      <c r="A62" s="78">
        <v>48</v>
      </c>
      <c r="B62" s="79" t="s">
        <v>66</v>
      </c>
      <c r="C62" s="56" t="s">
        <v>107</v>
      </c>
      <c r="D62" s="57">
        <v>6.1</v>
      </c>
      <c r="E62" s="59">
        <v>8.6999999999999993</v>
      </c>
      <c r="F62" s="57">
        <v>2.6</v>
      </c>
      <c r="G62" s="59">
        <v>4.9000000000000004</v>
      </c>
      <c r="H62" s="57">
        <v>11.3</v>
      </c>
      <c r="I62" s="56">
        <f t="shared" si="0"/>
        <v>6.1</v>
      </c>
      <c r="J62" s="57">
        <v>2.6</v>
      </c>
      <c r="K62" s="59">
        <v>-6.1</v>
      </c>
      <c r="L62" s="57">
        <v>2.2999999999999998</v>
      </c>
      <c r="M62" s="61">
        <v>6.4</v>
      </c>
    </row>
    <row r="63" spans="1:13" x14ac:dyDescent="0.3">
      <c r="A63" s="76">
        <v>49</v>
      </c>
      <c r="B63" s="77" t="s">
        <v>67</v>
      </c>
      <c r="C63" s="48" t="s">
        <v>107</v>
      </c>
      <c r="D63" s="49">
        <v>198</v>
      </c>
      <c r="E63" s="51">
        <v>281.2</v>
      </c>
      <c r="F63" s="49">
        <v>84.5</v>
      </c>
      <c r="G63" s="51">
        <v>76.8</v>
      </c>
      <c r="H63" s="49">
        <v>177.6</v>
      </c>
      <c r="I63" s="48">
        <f t="shared" si="0"/>
        <v>198</v>
      </c>
      <c r="J63" s="49">
        <v>83.3</v>
      </c>
      <c r="K63" s="51">
        <v>-196.7</v>
      </c>
      <c r="L63" s="49">
        <v>-7.8</v>
      </c>
      <c r="M63" s="53">
        <v>100.9</v>
      </c>
    </row>
    <row r="64" spans="1:13" ht="16.2" x14ac:dyDescent="0.3">
      <c r="A64" s="78">
        <v>50</v>
      </c>
      <c r="B64" s="79" t="s">
        <v>68</v>
      </c>
      <c r="C64" s="56" t="s">
        <v>44</v>
      </c>
      <c r="D64" s="57">
        <v>96.6</v>
      </c>
      <c r="E64" s="59">
        <v>35.1</v>
      </c>
      <c r="F64" s="57">
        <v>20.7</v>
      </c>
      <c r="G64" s="59">
        <v>25.7</v>
      </c>
      <c r="H64" s="57">
        <v>16</v>
      </c>
      <c r="I64" s="56">
        <v>96.6</v>
      </c>
      <c r="J64" s="57">
        <v>-61.5</v>
      </c>
      <c r="K64" s="59">
        <v>-14.4</v>
      </c>
      <c r="L64" s="57">
        <v>5</v>
      </c>
      <c r="M64" s="61">
        <v>-9.6999999999999993</v>
      </c>
    </row>
    <row r="65" spans="1:13" ht="16.2" x14ac:dyDescent="0.3">
      <c r="A65" s="76">
        <v>51</v>
      </c>
      <c r="B65" s="77" t="s">
        <v>69</v>
      </c>
      <c r="C65" s="48" t="s">
        <v>107</v>
      </c>
      <c r="D65" s="49" t="s">
        <v>44</v>
      </c>
      <c r="E65" s="51" t="s">
        <v>44</v>
      </c>
      <c r="F65" s="49" t="s">
        <v>44</v>
      </c>
      <c r="G65" s="51" t="s">
        <v>44</v>
      </c>
      <c r="H65" s="49">
        <v>21.4</v>
      </c>
      <c r="I65" s="48" t="s">
        <v>107</v>
      </c>
      <c r="J65" s="49" t="s">
        <v>44</v>
      </c>
      <c r="K65" s="51" t="s">
        <v>44</v>
      </c>
      <c r="L65" s="49" t="s">
        <v>44</v>
      </c>
      <c r="M65" s="53">
        <v>21.4</v>
      </c>
    </row>
    <row r="66" spans="1:13" ht="16.2" x14ac:dyDescent="0.3">
      <c r="A66" s="78">
        <v>52</v>
      </c>
      <c r="B66" s="79" t="s">
        <v>70</v>
      </c>
      <c r="C66" s="56" t="s">
        <v>107</v>
      </c>
      <c r="D66" s="57">
        <v>22</v>
      </c>
      <c r="E66" s="59">
        <v>25.3</v>
      </c>
      <c r="F66" s="57">
        <v>11.8</v>
      </c>
      <c r="G66" s="59">
        <v>9.8000000000000007</v>
      </c>
      <c r="H66" s="57">
        <v>12.3</v>
      </c>
      <c r="I66" s="56">
        <f>D66</f>
        <v>22</v>
      </c>
      <c r="J66" s="57">
        <v>3.3</v>
      </c>
      <c r="K66" s="59">
        <v>-13.5</v>
      </c>
      <c r="L66" s="57">
        <v>-2</v>
      </c>
      <c r="M66" s="61">
        <v>2.5</v>
      </c>
    </row>
    <row r="67" spans="1:13" x14ac:dyDescent="0.3">
      <c r="A67" s="76">
        <v>53</v>
      </c>
      <c r="B67" s="77" t="s">
        <v>71</v>
      </c>
      <c r="C67" s="48" t="s">
        <v>107</v>
      </c>
      <c r="D67" s="49">
        <v>140</v>
      </c>
      <c r="E67" s="51">
        <v>140</v>
      </c>
      <c r="F67" s="49">
        <v>140</v>
      </c>
      <c r="G67" s="51">
        <v>8</v>
      </c>
      <c r="H67" s="49">
        <v>8</v>
      </c>
      <c r="I67" s="48">
        <f>D67</f>
        <v>140</v>
      </c>
      <c r="J67" s="49">
        <v>0</v>
      </c>
      <c r="K67" s="51">
        <v>0</v>
      </c>
      <c r="L67" s="49">
        <v>-132</v>
      </c>
      <c r="M67" s="53">
        <v>0</v>
      </c>
    </row>
    <row r="68" spans="1:13" x14ac:dyDescent="0.3">
      <c r="A68" s="73">
        <v>54</v>
      </c>
      <c r="B68" s="97" t="s">
        <v>72</v>
      </c>
      <c r="C68" s="40">
        <v>-1158</v>
      </c>
      <c r="D68" s="41">
        <v>-5625.6</v>
      </c>
      <c r="E68" s="43">
        <v>-3516.3</v>
      </c>
      <c r="F68" s="41">
        <v>-2140.1</v>
      </c>
      <c r="G68" s="43">
        <v>-4088.9</v>
      </c>
      <c r="H68" s="41">
        <v>-3343.9</v>
      </c>
      <c r="I68" s="40">
        <v>-4467.6000000000004</v>
      </c>
      <c r="J68" s="41">
        <v>2109.3000000000002</v>
      </c>
      <c r="K68" s="43">
        <v>1376.2</v>
      </c>
      <c r="L68" s="41">
        <v>-1948.8</v>
      </c>
      <c r="M68" s="45">
        <v>744.9</v>
      </c>
    </row>
    <row r="69" spans="1:13" x14ac:dyDescent="0.3">
      <c r="A69" s="69"/>
      <c r="B69" s="98" t="s">
        <v>73</v>
      </c>
      <c r="C69" s="48" t="s">
        <v>108</v>
      </c>
      <c r="D69" s="49" t="s">
        <v>108</v>
      </c>
      <c r="E69" s="51" t="s">
        <v>108</v>
      </c>
      <c r="F69" s="49" t="s">
        <v>108</v>
      </c>
      <c r="G69" s="51" t="s">
        <v>108</v>
      </c>
      <c r="H69" s="49" t="s">
        <v>108</v>
      </c>
      <c r="I69" s="48" t="s">
        <v>108</v>
      </c>
      <c r="J69" s="49" t="s">
        <v>108</v>
      </c>
      <c r="K69" s="51" t="s">
        <v>108</v>
      </c>
      <c r="L69" s="49" t="s">
        <v>108</v>
      </c>
      <c r="M69" s="53" t="s">
        <v>108</v>
      </c>
    </row>
    <row r="70" spans="1:13" x14ac:dyDescent="0.3">
      <c r="A70" s="38">
        <v>55</v>
      </c>
      <c r="B70" s="99" t="s">
        <v>74</v>
      </c>
      <c r="C70" s="40">
        <v>3769.1</v>
      </c>
      <c r="D70" s="41">
        <v>3500.4</v>
      </c>
      <c r="E70" s="43">
        <v>3710.1</v>
      </c>
      <c r="F70" s="41">
        <v>3834.8</v>
      </c>
      <c r="G70" s="43">
        <v>4003</v>
      </c>
      <c r="H70" s="41">
        <v>4167.6000000000004</v>
      </c>
      <c r="I70" s="40">
        <v>-268.60000000000002</v>
      </c>
      <c r="J70" s="41">
        <v>209.7</v>
      </c>
      <c r="K70" s="43">
        <v>124.6</v>
      </c>
      <c r="L70" s="41">
        <v>168.3</v>
      </c>
      <c r="M70" s="45">
        <v>164.6</v>
      </c>
    </row>
    <row r="71" spans="1:13" x14ac:dyDescent="0.3">
      <c r="A71" s="46">
        <v>56</v>
      </c>
      <c r="B71" s="100" t="s">
        <v>10</v>
      </c>
      <c r="C71" s="48">
        <v>3751.2</v>
      </c>
      <c r="D71" s="49">
        <v>3481.1</v>
      </c>
      <c r="E71" s="51">
        <v>3690.5</v>
      </c>
      <c r="F71" s="49">
        <v>3815.1</v>
      </c>
      <c r="G71" s="51">
        <v>3982.6</v>
      </c>
      <c r="H71" s="49">
        <v>4146.6000000000004</v>
      </c>
      <c r="I71" s="48">
        <v>-270.10000000000002</v>
      </c>
      <c r="J71" s="49">
        <v>209.4</v>
      </c>
      <c r="K71" s="51">
        <v>124.7</v>
      </c>
      <c r="L71" s="49">
        <v>167.4</v>
      </c>
      <c r="M71" s="53">
        <v>164</v>
      </c>
    </row>
    <row r="72" spans="1:13" x14ac:dyDescent="0.3">
      <c r="A72" s="54">
        <v>57</v>
      </c>
      <c r="B72" s="101" t="s">
        <v>75</v>
      </c>
      <c r="C72" s="56">
        <v>17.8</v>
      </c>
      <c r="D72" s="57">
        <v>19.3</v>
      </c>
      <c r="E72" s="59">
        <v>19.7</v>
      </c>
      <c r="F72" s="57">
        <v>19.600000000000001</v>
      </c>
      <c r="G72" s="59">
        <v>20.5</v>
      </c>
      <c r="H72" s="57">
        <v>21</v>
      </c>
      <c r="I72" s="56">
        <v>1.5</v>
      </c>
      <c r="J72" s="57">
        <v>0.3</v>
      </c>
      <c r="K72" s="59">
        <v>0</v>
      </c>
      <c r="L72" s="57">
        <v>0.8</v>
      </c>
      <c r="M72" s="61">
        <v>0.6</v>
      </c>
    </row>
    <row r="73" spans="1:13" x14ac:dyDescent="0.3">
      <c r="A73" s="46">
        <v>58</v>
      </c>
      <c r="B73" s="102" t="s">
        <v>76</v>
      </c>
      <c r="C73" s="48">
        <v>5033.2</v>
      </c>
      <c r="D73" s="49">
        <v>9234.4</v>
      </c>
      <c r="E73" s="51">
        <v>7328.4</v>
      </c>
      <c r="F73" s="49">
        <v>6084.5</v>
      </c>
      <c r="G73" s="51">
        <v>8386.7000000000007</v>
      </c>
      <c r="H73" s="49">
        <v>7618.1</v>
      </c>
      <c r="I73" s="48">
        <v>4201.2</v>
      </c>
      <c r="J73" s="49">
        <v>-1906</v>
      </c>
      <c r="K73" s="51">
        <v>-1243.9000000000001</v>
      </c>
      <c r="L73" s="49">
        <v>2302.3000000000002</v>
      </c>
      <c r="M73" s="53">
        <v>-768.7</v>
      </c>
    </row>
    <row r="74" spans="1:13" x14ac:dyDescent="0.3">
      <c r="A74" s="54">
        <v>59</v>
      </c>
      <c r="B74" s="101" t="s">
        <v>32</v>
      </c>
      <c r="C74" s="56">
        <v>4909.2</v>
      </c>
      <c r="D74" s="57">
        <v>9106.7000000000007</v>
      </c>
      <c r="E74" s="59">
        <v>7206.8</v>
      </c>
      <c r="F74" s="57">
        <v>5955.2</v>
      </c>
      <c r="G74" s="59">
        <v>8071.4</v>
      </c>
      <c r="H74" s="57">
        <v>7490.5</v>
      </c>
      <c r="I74" s="56">
        <v>4197.5</v>
      </c>
      <c r="J74" s="57">
        <v>-1899.9</v>
      </c>
      <c r="K74" s="59">
        <v>-1251.5999999999999</v>
      </c>
      <c r="L74" s="57">
        <v>2116.1999999999998</v>
      </c>
      <c r="M74" s="61">
        <v>-580.9</v>
      </c>
    </row>
    <row r="75" spans="1:13" x14ac:dyDescent="0.3">
      <c r="A75" s="46">
        <v>60</v>
      </c>
      <c r="B75" s="100" t="s">
        <v>77</v>
      </c>
      <c r="C75" s="48">
        <v>92.5</v>
      </c>
      <c r="D75" s="49">
        <v>92</v>
      </c>
      <c r="E75" s="51">
        <v>92.1</v>
      </c>
      <c r="F75" s="49">
        <v>90.4</v>
      </c>
      <c r="G75" s="51">
        <v>297.7</v>
      </c>
      <c r="H75" s="49">
        <v>89.9</v>
      </c>
      <c r="I75" s="48">
        <v>-0.5</v>
      </c>
      <c r="J75" s="49">
        <v>0</v>
      </c>
      <c r="K75" s="51">
        <v>-1.6</v>
      </c>
      <c r="L75" s="49">
        <v>207.2</v>
      </c>
      <c r="M75" s="53">
        <v>-207.8</v>
      </c>
    </row>
    <row r="76" spans="1:13" x14ac:dyDescent="0.3">
      <c r="A76" s="54"/>
      <c r="B76" s="103" t="s">
        <v>58</v>
      </c>
      <c r="C76" s="56" t="s">
        <v>108</v>
      </c>
      <c r="D76" s="57" t="s">
        <v>108</v>
      </c>
      <c r="E76" s="59" t="s">
        <v>108</v>
      </c>
      <c r="F76" s="57" t="s">
        <v>108</v>
      </c>
      <c r="G76" s="59" t="s">
        <v>108</v>
      </c>
      <c r="H76" s="57" t="s">
        <v>108</v>
      </c>
      <c r="I76" s="56" t="s">
        <v>108</v>
      </c>
      <c r="J76" s="57" t="s">
        <v>108</v>
      </c>
      <c r="K76" s="59" t="s">
        <v>108</v>
      </c>
      <c r="L76" s="57" t="s">
        <v>108</v>
      </c>
      <c r="M76" s="61" t="s">
        <v>108</v>
      </c>
    </row>
    <row r="77" spans="1:13" ht="16.2" x14ac:dyDescent="0.3">
      <c r="A77" s="54">
        <v>61</v>
      </c>
      <c r="B77" s="104" t="s">
        <v>78</v>
      </c>
      <c r="C77" s="56" t="s">
        <v>107</v>
      </c>
      <c r="D77" s="57" t="s">
        <v>107</v>
      </c>
      <c r="E77" s="59" t="s">
        <v>107</v>
      </c>
      <c r="F77" s="57" t="s">
        <v>107</v>
      </c>
      <c r="G77" s="59">
        <v>203</v>
      </c>
      <c r="H77" s="57">
        <v>0</v>
      </c>
      <c r="I77" s="56" t="s">
        <v>107</v>
      </c>
      <c r="J77" s="57" t="s">
        <v>107</v>
      </c>
      <c r="K77" s="59" t="s">
        <v>107</v>
      </c>
      <c r="L77" s="57">
        <f>G77</f>
        <v>203</v>
      </c>
      <c r="M77" s="61">
        <v>-203</v>
      </c>
    </row>
    <row r="78" spans="1:13" x14ac:dyDescent="0.3">
      <c r="A78" s="46">
        <v>62</v>
      </c>
      <c r="B78" s="100" t="s">
        <v>79</v>
      </c>
      <c r="C78" s="48">
        <v>31.8</v>
      </c>
      <c r="D78" s="49">
        <v>35.799999999999997</v>
      </c>
      <c r="E78" s="51">
        <v>40.6</v>
      </c>
      <c r="F78" s="49">
        <v>39</v>
      </c>
      <c r="G78" s="51">
        <v>35.9</v>
      </c>
      <c r="H78" s="49">
        <v>38</v>
      </c>
      <c r="I78" s="48">
        <v>3.9</v>
      </c>
      <c r="J78" s="49">
        <v>4.9000000000000004</v>
      </c>
      <c r="K78" s="51">
        <v>-1.6</v>
      </c>
      <c r="L78" s="49">
        <v>-3.1</v>
      </c>
      <c r="M78" s="53">
        <v>2.1</v>
      </c>
    </row>
    <row r="79" spans="1:13" ht="15" thickBot="1" x14ac:dyDescent="0.35">
      <c r="A79" s="105">
        <v>63</v>
      </c>
      <c r="B79" s="106" t="s">
        <v>80</v>
      </c>
      <c r="C79" s="107">
        <v>-0.3</v>
      </c>
      <c r="D79" s="108">
        <v>-0.1</v>
      </c>
      <c r="E79" s="109">
        <v>-11.1</v>
      </c>
      <c r="F79" s="108">
        <v>-0.2</v>
      </c>
      <c r="G79" s="109">
        <v>-18.3</v>
      </c>
      <c r="H79" s="108">
        <v>-0.3</v>
      </c>
      <c r="I79" s="107">
        <v>0.2</v>
      </c>
      <c r="J79" s="108">
        <v>-11</v>
      </c>
      <c r="K79" s="109">
        <v>10.9</v>
      </c>
      <c r="L79" s="108">
        <v>-18.100000000000001</v>
      </c>
      <c r="M79" s="110">
        <v>18</v>
      </c>
    </row>
    <row r="80" spans="1:13" x14ac:dyDescent="0.3">
      <c r="A80" s="38"/>
      <c r="B80" s="111"/>
      <c r="C80" s="112"/>
      <c r="D80" s="112"/>
      <c r="E80" s="112"/>
      <c r="F80" s="112"/>
      <c r="G80" s="112"/>
      <c r="H80" s="112"/>
      <c r="I80" s="112"/>
      <c r="J80" s="112"/>
      <c r="K80" s="112"/>
      <c r="L80" s="112"/>
      <c r="M80" s="112"/>
    </row>
    <row r="81" spans="1:13" x14ac:dyDescent="0.3">
      <c r="A81" s="38"/>
      <c r="B81" s="111"/>
      <c r="C81" s="112"/>
      <c r="D81" s="112"/>
      <c r="E81" s="112"/>
      <c r="F81" s="112"/>
      <c r="G81" s="112"/>
      <c r="H81" s="112"/>
      <c r="I81" s="112"/>
      <c r="J81" s="112"/>
      <c r="K81" s="112"/>
      <c r="L81" s="112"/>
      <c r="M81" s="112"/>
    </row>
    <row r="82" spans="1:13" x14ac:dyDescent="0.3">
      <c r="A82" t="s">
        <v>81</v>
      </c>
      <c r="B82" s="113" t="s">
        <v>82</v>
      </c>
    </row>
    <row r="83" spans="1:13" x14ac:dyDescent="0.3">
      <c r="A83" t="s">
        <v>83</v>
      </c>
      <c r="B83" s="113" t="s">
        <v>84</v>
      </c>
    </row>
    <row r="84" spans="1:13" x14ac:dyDescent="0.3">
      <c r="A84" t="s">
        <v>85</v>
      </c>
      <c r="B84" s="113" t="s">
        <v>86</v>
      </c>
    </row>
    <row r="85" spans="1:13" x14ac:dyDescent="0.3">
      <c r="A85" t="s">
        <v>87</v>
      </c>
      <c r="B85" s="113" t="s">
        <v>88</v>
      </c>
    </row>
    <row r="86" spans="1:13" x14ac:dyDescent="0.3">
      <c r="B86" s="113"/>
    </row>
    <row r="87" spans="1:13" x14ac:dyDescent="0.3">
      <c r="A87" t="s">
        <v>89</v>
      </c>
      <c r="B87" s="113"/>
    </row>
    <row r="88" spans="1:13" ht="31.2" customHeight="1" x14ac:dyDescent="0.3">
      <c r="A88" s="114" t="s">
        <v>90</v>
      </c>
      <c r="B88" s="114"/>
      <c r="C88" s="114"/>
      <c r="D88" s="114"/>
      <c r="E88" s="114"/>
      <c r="F88" s="114"/>
      <c r="G88" s="114"/>
      <c r="H88" s="114"/>
      <c r="I88" s="114"/>
      <c r="J88" s="114"/>
      <c r="K88" s="114"/>
      <c r="L88" s="114"/>
      <c r="M88" s="114"/>
    </row>
    <row r="89" spans="1:13" ht="45" customHeight="1" x14ac:dyDescent="0.3">
      <c r="A89" s="115" t="s">
        <v>91</v>
      </c>
      <c r="B89" s="115"/>
      <c r="C89" s="115"/>
      <c r="D89" s="115"/>
      <c r="E89" s="115"/>
      <c r="F89" s="115"/>
      <c r="G89" s="115"/>
      <c r="H89" s="115"/>
      <c r="I89" s="115"/>
      <c r="J89" s="115"/>
      <c r="K89" s="115"/>
      <c r="L89" s="115"/>
      <c r="M89" s="115"/>
    </row>
    <row r="90" spans="1:13" ht="31.2" customHeight="1" x14ac:dyDescent="0.3">
      <c r="A90" s="114" t="s">
        <v>92</v>
      </c>
      <c r="B90" s="114"/>
      <c r="C90" s="114"/>
      <c r="D90" s="114"/>
      <c r="E90" s="114"/>
      <c r="F90" s="114"/>
      <c r="G90" s="114"/>
      <c r="H90" s="114"/>
      <c r="I90" s="114"/>
      <c r="J90" s="114"/>
      <c r="K90" s="114"/>
      <c r="L90" s="114"/>
      <c r="M90" s="114"/>
    </row>
    <row r="91" spans="1:13" ht="33" customHeight="1" x14ac:dyDescent="0.3">
      <c r="A91" s="116" t="s">
        <v>93</v>
      </c>
      <c r="B91" s="116"/>
      <c r="C91" s="116"/>
      <c r="D91" s="116"/>
      <c r="E91" s="116"/>
      <c r="F91" s="116"/>
      <c r="G91" s="116"/>
      <c r="H91" s="116"/>
      <c r="I91" s="116"/>
      <c r="J91" s="116"/>
      <c r="K91" s="116"/>
      <c r="L91" s="116"/>
      <c r="M91" s="116"/>
    </row>
    <row r="92" spans="1:13" ht="28.2" customHeight="1" x14ac:dyDescent="0.3">
      <c r="A92" s="117" t="s">
        <v>94</v>
      </c>
      <c r="B92" s="117"/>
      <c r="C92" s="117"/>
      <c r="D92" s="117"/>
      <c r="E92" s="117"/>
      <c r="F92" s="117"/>
      <c r="G92" s="117"/>
      <c r="H92" s="117"/>
      <c r="I92" s="117"/>
      <c r="J92" s="117"/>
      <c r="K92" s="117"/>
      <c r="L92" s="117"/>
      <c r="M92" s="117"/>
    </row>
    <row r="93" spans="1:13" x14ac:dyDescent="0.3">
      <c r="A93" s="118" t="s">
        <v>95</v>
      </c>
      <c r="B93" s="119"/>
    </row>
    <row r="94" spans="1:13" ht="45" customHeight="1" x14ac:dyDescent="0.3">
      <c r="A94" s="117" t="s">
        <v>96</v>
      </c>
      <c r="B94" s="117"/>
      <c r="C94" s="117"/>
      <c r="D94" s="117"/>
      <c r="E94" s="117"/>
      <c r="F94" s="117"/>
      <c r="G94" s="117"/>
      <c r="H94" s="117"/>
      <c r="I94" s="117"/>
      <c r="J94" s="117"/>
      <c r="K94" s="117"/>
      <c r="L94" s="117"/>
      <c r="M94" s="117"/>
    </row>
    <row r="95" spans="1:13" ht="29.4" customHeight="1" x14ac:dyDescent="0.3">
      <c r="A95" s="117" t="s">
        <v>97</v>
      </c>
      <c r="B95" s="117"/>
      <c r="C95" s="117"/>
      <c r="D95" s="117"/>
      <c r="E95" s="117"/>
      <c r="F95" s="117"/>
      <c r="G95" s="117"/>
      <c r="H95" s="117"/>
      <c r="I95" s="117"/>
      <c r="J95" s="117"/>
      <c r="K95" s="117"/>
      <c r="L95" s="117"/>
      <c r="M95" s="117"/>
    </row>
    <row r="96" spans="1:13" ht="43.8" customHeight="1" x14ac:dyDescent="0.3">
      <c r="A96" s="117" t="s">
        <v>98</v>
      </c>
      <c r="B96" s="117"/>
      <c r="C96" s="117"/>
      <c r="D96" s="117"/>
      <c r="E96" s="117"/>
      <c r="F96" s="117"/>
      <c r="G96" s="117"/>
      <c r="H96" s="117"/>
      <c r="I96" s="117"/>
      <c r="J96" s="117"/>
      <c r="K96" s="117"/>
      <c r="L96" s="117"/>
      <c r="M96" s="117"/>
    </row>
    <row r="97" spans="1:13" ht="30" customHeight="1" x14ac:dyDescent="0.3">
      <c r="A97" s="120" t="s">
        <v>99</v>
      </c>
      <c r="B97" s="120"/>
      <c r="C97" s="120"/>
      <c r="D97" s="120"/>
      <c r="E97" s="120"/>
      <c r="F97" s="120"/>
      <c r="G97" s="120"/>
      <c r="H97" s="120"/>
      <c r="I97" s="120"/>
      <c r="J97" s="120"/>
      <c r="K97" s="120"/>
      <c r="L97" s="120"/>
      <c r="M97" s="120"/>
    </row>
    <row r="98" spans="1:13" ht="28.2" customHeight="1" x14ac:dyDescent="0.3">
      <c r="A98" s="114" t="s">
        <v>100</v>
      </c>
      <c r="B98" s="114"/>
      <c r="C98" s="114"/>
      <c r="D98" s="114"/>
      <c r="E98" s="114"/>
      <c r="F98" s="114"/>
      <c r="G98" s="114"/>
      <c r="H98" s="114"/>
      <c r="I98" s="114"/>
      <c r="J98" s="114"/>
      <c r="K98" s="114"/>
      <c r="L98" s="114"/>
      <c r="M98" s="114"/>
    </row>
    <row r="99" spans="1:13" ht="28.8" customHeight="1" x14ac:dyDescent="0.3">
      <c r="A99" s="114" t="s">
        <v>101</v>
      </c>
      <c r="B99" s="114"/>
      <c r="C99" s="114"/>
      <c r="D99" s="114"/>
      <c r="E99" s="114"/>
      <c r="F99" s="114"/>
      <c r="G99" s="114"/>
      <c r="H99" s="114"/>
      <c r="I99" s="114"/>
      <c r="J99" s="114"/>
      <c r="K99" s="114"/>
      <c r="L99" s="114"/>
      <c r="M99" s="114"/>
    </row>
    <row r="100" spans="1:13" ht="28.2" customHeight="1" x14ac:dyDescent="0.3">
      <c r="A100" s="117" t="s">
        <v>102</v>
      </c>
      <c r="B100" s="117"/>
      <c r="C100" s="117"/>
      <c r="D100" s="117"/>
      <c r="E100" s="117"/>
      <c r="F100" s="117"/>
      <c r="G100" s="117"/>
      <c r="H100" s="117"/>
      <c r="I100" s="117"/>
      <c r="J100" s="117"/>
      <c r="K100" s="117"/>
      <c r="L100" s="117"/>
      <c r="M100" s="117"/>
    </row>
    <row r="101" spans="1:13" ht="55.8" customHeight="1" x14ac:dyDescent="0.3">
      <c r="A101" s="114" t="s">
        <v>103</v>
      </c>
      <c r="B101" s="114"/>
      <c r="C101" s="114"/>
      <c r="D101" s="114"/>
      <c r="E101" s="114"/>
      <c r="F101" s="114"/>
      <c r="G101" s="114"/>
      <c r="H101" s="114"/>
      <c r="I101" s="114"/>
      <c r="J101" s="114"/>
      <c r="K101" s="114"/>
      <c r="L101" s="114"/>
      <c r="M101" s="114"/>
    </row>
    <row r="102" spans="1:13" x14ac:dyDescent="0.3">
      <c r="A102" s="121"/>
      <c r="B102" s="119"/>
    </row>
    <row r="103" spans="1:13" ht="42" customHeight="1" x14ac:dyDescent="0.3">
      <c r="A103" s="122" t="s">
        <v>104</v>
      </c>
      <c r="B103" s="122"/>
      <c r="C103" s="122"/>
      <c r="D103" s="122"/>
      <c r="E103" s="122"/>
      <c r="F103" s="122"/>
      <c r="G103" s="122"/>
      <c r="H103" s="122"/>
      <c r="I103" s="122"/>
      <c r="J103" s="122"/>
      <c r="K103" s="122"/>
      <c r="L103" s="122"/>
      <c r="M103" s="122"/>
    </row>
    <row r="105" spans="1:13" ht="13.95" customHeight="1" x14ac:dyDescent="0.3">
      <c r="A105" t="s">
        <v>105</v>
      </c>
    </row>
    <row r="106" spans="1:13" ht="6" customHeight="1" x14ac:dyDescent="0.3"/>
    <row r="107" spans="1:13" x14ac:dyDescent="0.3">
      <c r="A107" t="s">
        <v>106</v>
      </c>
    </row>
    <row r="109" spans="1:13" x14ac:dyDescent="0.3">
      <c r="A109" s="123"/>
    </row>
    <row r="110" spans="1:13" x14ac:dyDescent="0.3">
      <c r="A110" s="123"/>
    </row>
    <row r="111" spans="1:13" x14ac:dyDescent="0.3">
      <c r="A111" s="123"/>
    </row>
  </sheetData>
  <mergeCells count="23">
    <mergeCell ref="A101:M101"/>
    <mergeCell ref="A103:M103"/>
    <mergeCell ref="A95:M95"/>
    <mergeCell ref="A96:M96"/>
    <mergeCell ref="A97:M97"/>
    <mergeCell ref="A98:M98"/>
    <mergeCell ref="A99:M99"/>
    <mergeCell ref="A100:M100"/>
    <mergeCell ref="A88:M88"/>
    <mergeCell ref="A89:M89"/>
    <mergeCell ref="A90:M90"/>
    <mergeCell ref="A91:M91"/>
    <mergeCell ref="A92:M92"/>
    <mergeCell ref="A94:M94"/>
    <mergeCell ref="A2:M2"/>
    <mergeCell ref="A3:M3"/>
    <mergeCell ref="A4:L4"/>
    <mergeCell ref="C5:H5"/>
    <mergeCell ref="I5:M5"/>
    <mergeCell ref="C6:F6"/>
    <mergeCell ref="G6:H6"/>
    <mergeCell ref="I6:K6"/>
    <mergeCell ref="L6:M6"/>
  </mergeCells>
  <hyperlinks>
    <hyperlink ref="A101:M101"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24A71262-4852-4569-BC11-3D17330F574F}"/>
    <hyperlink ref="A103:M103"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78C80ECE-CE0B-46BC-93ED-BC8EBAE06393}"/>
    <hyperlink ref="A91"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4BF3D444-4B3A-4CD0-A705-9B449BFEDDFF}"/>
    <hyperlink ref="A90:M90" r:id="rId4" display="4. Economic impact payments, initially established by the CARES Act, provide direct payments to individuals. For more information, see &quot;How are federal economic impact payments to support individuals during the COVID-19 pandemic recorded in the NIPAs?&quot;." xr:uid="{AF980456-0504-4749-8D8C-5B1926C939B7}"/>
    <hyperlink ref="A89:M89"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85CEBD72-B440-466C-9343-4E277876BCA4}"/>
    <hyperlink ref="A88:M88" r:id="rId6" display="2. Interest payments due on certain categories of federally-held student loans were initially suspended by the CARES Act. For more information, see &quot;How does the federal response to the COVID-19 pandemic affect BEA's estimate of personal interest payments?&quot;." xr:uid="{A4BF766A-C122-4F04-A707-963987F003D1}"/>
    <hyperlink ref="A98:M98"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9054531F-1C9E-4065-83F2-7BE427DAD962}"/>
    <hyperlink ref="A99:M99"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6CA03D47-216F-4158-BD44-46CB604A8FFF}"/>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2021Q2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2021-09-29T11:12:40Z</dcterms:created>
  <dcterms:modified xsi:type="dcterms:W3CDTF">2021-09-29T11:13:09Z</dcterms:modified>
</cp:coreProperties>
</file>