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Production\Current Estimate\Publication\Advance\GDP\Web Files to Review\"/>
    </mc:Choice>
  </mc:AlternateContent>
  <xr:revisionPtr revIDLastSave="0" documentId="13_ncr:1_{157104CF-B498-4AFD-A0E4-6F80B1EDB956}" xr6:coauthVersionLast="47" xr6:coauthVersionMax="47" xr10:uidLastSave="{00000000-0000-0000-0000-000000000000}"/>
  <bookViews>
    <workbookView xWindow="-120" yWindow="-120" windowWidth="29040" windowHeight="15840" xr2:uid="{61FF59F0-3FC9-4BAD-B6C6-79126EA72196}"/>
  </bookViews>
  <sheets>
    <sheet name="2022Q3 Advan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8" i="1" l="1"/>
  <c r="L78" i="1"/>
</calcChain>
</file>

<file path=xl/sharedStrings.xml><?xml version="1.0" encoding="utf-8"?>
<sst xmlns="http://schemas.openxmlformats.org/spreadsheetml/2006/main" count="208" uniqueCount="115">
  <si>
    <t>Release Date: October 27, 2022</t>
  </si>
  <si>
    <t>Effects of Selected Federal Pandemic Response Programs on Federal Government Receipts, Expenditures, and Saving, 2022Q3 Advance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</si>
  <si>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</si>
  <si>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</si>
  <si>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</si>
  <si>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</si>
  <si>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Q2</t>
  </si>
  <si>
    <t>Q3</t>
  </si>
  <si>
    <t>Q4</t>
  </si>
  <si>
    <t>Q1</t>
  </si>
  <si>
    <t>Q3*</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</si>
  <si>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</si>
  <si>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</si>
  <si>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</si>
  <si>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</si>
  <si>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</si>
  <si>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</si>
  <si>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</si>
  <si>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</si>
  <si>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</si>
  <si>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</si>
  <si>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</si>
  <si>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</si>
  <si>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</si>
  <si>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</si>
  <si>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</si>
  <si>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</si>
  <si>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</si>
  <si>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</si>
  <si>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</si>
  <si>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</si>
  <si>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</si>
  <si>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</si>
  <si>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</si>
  <si>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</si>
  <si>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</si>
  <si>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</si>
  <si>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</si>
  <si>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</si>
  <si>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</si>
  <si>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</si>
  <si>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</si>
  <si>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</si>
  <si>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</si>
  <si>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</si>
  <si>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</si>
  <si>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</si>
  <si>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</si>
  <si>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</si>
  <si>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</si>
  <si>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</si>
  <si>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</si>
  <si>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</si>
  <si>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</si>
  <si>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</si>
  <si>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</si>
  <si>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</si>
  <si>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</si>
  <si>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</si>
  <si>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</si>
  <si>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</si>
  <si>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</si>
  <si>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</si>
  <si>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</si>
  <si>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</si>
  <si>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</si>
  <si>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</si>
  <si>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</si>
  <si>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</si>
  <si>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</si>
  <si>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</si>
  <si>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</si>
  <si>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</si>
  <si>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</si>
  <si>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</si>
  <si>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Total receipts</t>
  </si>
  <si>
    <t>Capital transfer receipts</t>
  </si>
  <si>
    <t>Total expenditures</t>
  </si>
  <si>
    <t>Capital transfer payments</t>
  </si>
  <si>
    <r>
      <t xml:space="preserve">             Coronavirus State and Local Fiscal Recovery Funds </t>
    </r>
    <r>
      <rPr>
        <vertAlign val="superscript"/>
        <sz val="11"/>
        <color theme="1"/>
        <rFont val="Calibri"/>
        <family val="2"/>
        <scheme val="minor"/>
      </rPr>
      <t>16</t>
    </r>
  </si>
  <si>
    <r>
      <t xml:space="preserve">Emergency rental and homeowners assistance </t>
    </r>
    <r>
      <rPr>
        <vertAlign val="superscript"/>
        <sz val="11"/>
        <color theme="1"/>
        <rFont val="Calibri"/>
        <family val="2"/>
        <scheme val="minor"/>
      </rPr>
      <t>17</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</si>
  <si>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</si>
  <si>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</si>
  <si>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</si>
  <si>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</si>
  <si>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</si>
  <si>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</si>
  <si>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</si>
  <si>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</si>
  <si>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</si>
  <si>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</si>
  <si>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 Taxes on corporate income are not published in advance estimates.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</si>
  <si>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</si>
  <si>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</si>
  <si>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</si>
  <si>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</si>
  <si>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</si>
  <si>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</si>
  <si>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</si>
  <si>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</si>
  <si>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</si>
  <si>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</si>
  <si>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</si>
  <si>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</si>
  <si>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</si>
  <si>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</si>
  <si>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</si>
  <si>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16. The Coronavirus State and Local Fiscal Recovery Fund program, part of the American Rescue Plan, provides funding to state, local, and tribal governments to support their response to and recovery from the COVID-19 public health emergency. For more information, refer to</t>
    </r>
    <r>
      <rPr>
        <u/>
        <sz val="11"/>
        <color theme="10"/>
        <rFont val="Calibri"/>
        <family val="2"/>
        <scheme val="minor"/>
      </rPr>
      <t xml:space="preserve"> "How was federal assistance to the states authorized by the American Rescue Plan recorded in the NIPAs?"</t>
    </r>
  </si>
  <si>
    <r>
      <rPr>
        <sz val="11"/>
        <rFont val="Calibri"/>
        <family val="2"/>
        <scheme val="minor"/>
      </rPr>
      <t xml:space="preserve">17.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</si>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</sst>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0" tint="-0.499984740745262"/>
      </left>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06">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2" borderId="25" xfId="0" applyFont="1" applyFill="1" applyBorder="1"/>
    <xf numFmtId="0" fontId="2" fillId="2" borderId="26" xfId="0" applyFont="1" applyFill="1" applyBorder="1"/>
    <xf numFmtId="165" fontId="2" fillId="2" borderId="27" xfId="0" applyNumberFormat="1" applyFont="1" applyFill="1" applyBorder="1" applyAlignment="1">
      <alignment horizontal="right"/>
    </xf>
    <xf numFmtId="165" fontId="2" fillId="2" borderId="28"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9" xfId="0" applyNumberFormat="1" applyFont="1" applyFill="1" applyBorder="1" applyAlignment="1">
      <alignment horizontal="right"/>
    </xf>
    <xf numFmtId="0" fontId="2" fillId="0" borderId="0" xfId="0" applyFont="1" applyAlignment="1">
      <alignment horizontal="right"/>
    </xf>
    <xf numFmtId="0" fontId="2" fillId="0" borderId="30" xfId="0" applyFont="1" applyBorder="1"/>
    <xf numFmtId="165" fontId="2" fillId="0" borderId="30" xfId="0" applyNumberFormat="1" applyFont="1" applyBorder="1" applyAlignment="1">
      <alignment horizontal="right"/>
    </xf>
    <xf numFmtId="165" fontId="2" fillId="0" borderId="31" xfId="0" applyNumberFormat="1" applyFont="1" applyBorder="1" applyAlignment="1">
      <alignment horizontal="right"/>
    </xf>
    <xf numFmtId="165" fontId="2" fillId="0" borderId="0" xfId="0" applyNumberFormat="1" applyFont="1" applyAlignment="1">
      <alignment horizontal="right"/>
    </xf>
    <xf numFmtId="165" fontId="2" fillId="0" borderId="32" xfId="0" applyNumberFormat="1" applyFont="1" applyBorder="1" applyAlignment="1">
      <alignment horizontal="right"/>
    </xf>
    <xf numFmtId="0" fontId="0" fillId="2" borderId="0" xfId="0" applyFill="1" applyAlignment="1">
      <alignment horizontal="right"/>
    </xf>
    <xf numFmtId="0" fontId="0" fillId="2" borderId="30" xfId="0" applyFill="1" applyBorder="1"/>
    <xf numFmtId="165" fontId="0" fillId="2" borderId="30" xfId="0" applyNumberFormat="1" applyFill="1" applyBorder="1" applyAlignment="1">
      <alignment horizontal="right"/>
    </xf>
    <xf numFmtId="165" fontId="0" fillId="2" borderId="31" xfId="0" applyNumberFormat="1" applyFill="1" applyBorder="1" applyAlignment="1">
      <alignment horizontal="right"/>
    </xf>
    <xf numFmtId="165" fontId="0" fillId="2" borderId="0" xfId="0" applyNumberFormat="1" applyFill="1" applyAlignment="1">
      <alignment horizontal="right"/>
    </xf>
    <xf numFmtId="165" fontId="0" fillId="2" borderId="32" xfId="0" applyNumberFormat="1" applyFill="1" applyBorder="1" applyAlignment="1">
      <alignment horizontal="right"/>
    </xf>
    <xf numFmtId="0" fontId="0" fillId="0" borderId="0" xfId="0" applyAlignment="1">
      <alignment horizontal="right"/>
    </xf>
    <xf numFmtId="0" fontId="0" fillId="0" borderId="30" xfId="0" applyBorder="1"/>
    <xf numFmtId="165" fontId="0" fillId="0" borderId="30" xfId="0" applyNumberFormat="1" applyBorder="1" applyAlignment="1">
      <alignment horizontal="right"/>
    </xf>
    <xf numFmtId="165" fontId="0" fillId="0" borderId="31" xfId="0" applyNumberFormat="1" applyBorder="1" applyAlignment="1">
      <alignment horizontal="right"/>
    </xf>
    <xf numFmtId="165" fontId="0" fillId="0" borderId="0" xfId="0" applyNumberFormat="1" applyAlignment="1">
      <alignment horizontal="right"/>
    </xf>
    <xf numFmtId="165" fontId="0" fillId="0" borderId="32" xfId="0" applyNumberFormat="1" applyBorder="1" applyAlignment="1">
      <alignment horizontal="right"/>
    </xf>
    <xf numFmtId="0" fontId="5" fillId="2" borderId="30" xfId="0" applyFont="1" applyFill="1" applyBorder="1"/>
    <xf numFmtId="165" fontId="2" fillId="2" borderId="30" xfId="0" applyNumberFormat="1" applyFont="1" applyFill="1" applyBorder="1" applyAlignment="1">
      <alignment horizontal="right"/>
    </xf>
    <xf numFmtId="165" fontId="2" fillId="2" borderId="31" xfId="0" applyNumberFormat="1" applyFont="1" applyFill="1" applyBorder="1" applyAlignment="1">
      <alignment horizontal="right"/>
    </xf>
    <xf numFmtId="165" fontId="2" fillId="2" borderId="0" xfId="0" applyNumberFormat="1" applyFont="1" applyFill="1" applyAlignment="1">
      <alignment horizontal="right"/>
    </xf>
    <xf numFmtId="165" fontId="2" fillId="2" borderId="32" xfId="0" applyNumberFormat="1" applyFont="1" applyFill="1" applyBorder="1" applyAlignment="1">
      <alignment horizontal="right"/>
    </xf>
    <xf numFmtId="0" fontId="2" fillId="2" borderId="0" xfId="0" applyFont="1" applyFill="1" applyAlignment="1">
      <alignment horizontal="right"/>
    </xf>
    <xf numFmtId="0" fontId="2" fillId="2" borderId="30" xfId="0" applyFont="1" applyFill="1" applyBorder="1"/>
    <xf numFmtId="0" fontId="2" fillId="2" borderId="25" xfId="0" applyFont="1" applyFill="1" applyBorder="1" applyAlignment="1">
      <alignment horizontal="right"/>
    </xf>
    <xf numFmtId="0" fontId="4" fillId="2" borderId="26" xfId="0" applyFont="1" applyFill="1" applyBorder="1"/>
    <xf numFmtId="0" fontId="2" fillId="0" borderId="25" xfId="0" applyFont="1" applyBorder="1" applyAlignment="1">
      <alignment horizontal="right"/>
    </xf>
    <xf numFmtId="0" fontId="2" fillId="0" borderId="26" xfId="0" applyFont="1" applyBorder="1"/>
    <xf numFmtId="0" fontId="5" fillId="2" borderId="26" xfId="0" applyFont="1" applyFill="1" applyBorder="1"/>
    <xf numFmtId="0" fontId="0" fillId="2" borderId="25" xfId="0" applyFill="1" applyBorder="1" applyAlignment="1">
      <alignment horizontal="right"/>
    </xf>
    <xf numFmtId="0" fontId="0" fillId="2" borderId="26" xfId="0" applyFill="1" applyBorder="1"/>
    <xf numFmtId="0" fontId="0" fillId="0" borderId="25" xfId="0" applyBorder="1" applyAlignment="1">
      <alignment horizontal="right"/>
    </xf>
    <xf numFmtId="0" fontId="0" fillId="0" borderId="26" xfId="0" applyBorder="1"/>
    <xf numFmtId="165" fontId="0" fillId="2" borderId="33" xfId="0" applyNumberFormat="1" applyFill="1" applyBorder="1" applyAlignment="1">
      <alignment horizontal="right"/>
    </xf>
    <xf numFmtId="0" fontId="5" fillId="0" borderId="26" xfId="0" applyFont="1" applyBorder="1"/>
    <xf numFmtId="165" fontId="0" fillId="0" borderId="33" xfId="0" applyNumberFormat="1" applyBorder="1" applyAlignment="1">
      <alignment horizontal="right"/>
    </xf>
    <xf numFmtId="165" fontId="0" fillId="0" borderId="34" xfId="0" applyNumberFormat="1" applyBorder="1" applyAlignment="1">
      <alignment horizontal="right"/>
    </xf>
    <xf numFmtId="165" fontId="0" fillId="2" borderId="34" xfId="0" applyNumberFormat="1" applyFill="1" applyBorder="1" applyAlignment="1">
      <alignment horizontal="right"/>
    </xf>
    <xf numFmtId="165" fontId="2" fillId="2" borderId="33" xfId="0" applyNumberFormat="1" applyFont="1" applyFill="1" applyBorder="1" applyAlignment="1">
      <alignment horizontal="right"/>
    </xf>
    <xf numFmtId="165" fontId="2" fillId="2" borderId="34" xfId="0" applyNumberFormat="1" applyFont="1" applyFill="1" applyBorder="1" applyAlignment="1">
      <alignment horizontal="right"/>
    </xf>
    <xf numFmtId="0" fontId="2" fillId="0" borderId="26" xfId="0" applyFont="1" applyBorder="1" applyAlignment="1">
      <alignment horizontal="left"/>
    </xf>
    <xf numFmtId="165" fontId="2" fillId="0" borderId="33" xfId="0" applyNumberFormat="1" applyFont="1" applyBorder="1" applyAlignment="1">
      <alignment horizontal="right"/>
    </xf>
    <xf numFmtId="165" fontId="2" fillId="0" borderId="34" xfId="0" applyNumberFormat="1" applyFont="1" applyBorder="1" applyAlignment="1">
      <alignment horizontal="right"/>
    </xf>
    <xf numFmtId="0" fontId="2" fillId="0" borderId="26" xfId="0" applyFont="1" applyBorder="1" applyAlignment="1">
      <alignment horizontal="left" indent="2"/>
    </xf>
    <xf numFmtId="0" fontId="0" fillId="2" borderId="26" xfId="0" applyFill="1" applyBorder="1" applyAlignment="1">
      <alignment horizontal="left" indent="4"/>
    </xf>
    <xf numFmtId="0" fontId="0" fillId="0" borderId="26" xfId="0" applyBorder="1" applyAlignment="1">
      <alignment horizontal="left" indent="4"/>
    </xf>
    <xf numFmtId="0" fontId="0" fillId="2" borderId="26" xfId="0" applyFill="1" applyBorder="1" applyAlignment="1">
      <alignment horizontal="left" indent="2"/>
    </xf>
    <xf numFmtId="0" fontId="5" fillId="0" borderId="26" xfId="0" applyFont="1" applyBorder="1" applyAlignment="1">
      <alignment horizontal="left" indent="4"/>
    </xf>
    <xf numFmtId="0" fontId="0" fillId="2" borderId="26" xfId="0" applyFill="1" applyBorder="1" applyAlignment="1">
      <alignment horizontal="left" indent="8"/>
    </xf>
    <xf numFmtId="0" fontId="0" fillId="2" borderId="35" xfId="0" applyFill="1" applyBorder="1" applyAlignment="1">
      <alignment horizontal="right"/>
    </xf>
    <xf numFmtId="0" fontId="7" fillId="2" borderId="36" xfId="0" applyFont="1" applyFill="1" applyBorder="1" applyAlignment="1">
      <alignment horizontal="left" indent="4"/>
    </xf>
    <xf numFmtId="165" fontId="0" fillId="2" borderId="37" xfId="0" applyNumberFormat="1" applyFill="1" applyBorder="1" applyAlignment="1">
      <alignment horizontal="right"/>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165" fontId="0" fillId="2" borderId="40"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7" fillId="0" borderId="0" xfId="2" applyFont="1" applyFill="1" applyAlignment="1">
      <alignment horizontal="left" vertical="center" wrapText="1"/>
    </xf>
    <xf numFmtId="0" fontId="3" fillId="0" borderId="0" xfId="2" applyFill="1" applyAlignment="1">
      <alignment horizontal="left" vertical="center" wrapText="1"/>
    </xf>
    <xf numFmtId="0" fontId="3" fillId="0" borderId="0" xfId="2" applyAlignment="1">
      <alignment horizontal="left" wrapText="1"/>
    </xf>
    <xf numFmtId="0" fontId="0" fillId="0" borderId="0" xfId="0" applyAlignment="1">
      <alignment horizontal="left"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11" Type="http://schemas.openxmlformats.org/officeDocument/2006/relationships/customProperty" Target="../customProperty1.bin"/><Relationship Id="rId5" Type="http://schemas.openxmlformats.org/officeDocument/2006/relationships/hyperlink" Target="https://www.bea.gov/help/faq/1408" TargetMode="External"/><Relationship Id="rId10" Type="http://schemas.openxmlformats.org/officeDocument/2006/relationships/printerSettings" Target="../printerSettings/printerSettings1.bin"/><Relationship Id="rId4" Type="http://schemas.openxmlformats.org/officeDocument/2006/relationships/hyperlink" Target="https://www.bea.gov/help/faq/1409" TargetMode="External"/><Relationship Id="rId9" Type="http://schemas.openxmlformats.org/officeDocument/2006/relationships/hyperlink" Target="https://www.bea.gov/help/faq/14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5D142-986D-4E8C-A53E-BD4CAC572AA2}">
  <dimension ref="A1:O116"/>
  <sheetViews>
    <sheetView tabSelected="1" zoomScale="80" zoomScaleNormal="80" workbookViewId="0"/>
  </sheetViews>
  <sheetFormatPr defaultRowHeight="15" x14ac:dyDescent="0.25"/>
  <cols>
    <col min="1" max="1" width="9.42578125" customWidth="1"/>
    <col min="2" max="2" width="63.7109375" customWidth="1"/>
    <col min="3" max="7" width="10.140625" bestFit="1" customWidth="1"/>
    <col min="12" max="12" width="9.85546875" bestFit="1" customWidth="1"/>
  </cols>
  <sheetData>
    <row r="1" spans="1:15" x14ac:dyDescent="0.25">
      <c r="L1" s="1"/>
      <c r="M1" s="1" t="s">
        <v>0</v>
      </c>
      <c r="N1" s="2"/>
    </row>
    <row r="2" spans="1:15" x14ac:dyDescent="0.25">
      <c r="A2" s="94" t="s">
        <v>1</v>
      </c>
      <c r="B2" s="94"/>
      <c r="C2" s="94"/>
      <c r="D2" s="94"/>
      <c r="E2" s="94"/>
      <c r="F2" s="94"/>
      <c r="G2" s="94"/>
      <c r="H2" s="94"/>
      <c r="I2" s="94"/>
      <c r="J2" s="94"/>
      <c r="K2" s="94"/>
      <c r="L2" s="94"/>
      <c r="M2" s="94"/>
    </row>
    <row r="3" spans="1:15" x14ac:dyDescent="0.25">
      <c r="A3" s="94" t="s">
        <v>2</v>
      </c>
      <c r="B3" s="94"/>
      <c r="C3" s="94"/>
      <c r="D3" s="94"/>
      <c r="E3" s="94"/>
      <c r="F3" s="94"/>
      <c r="G3" s="94"/>
      <c r="H3" s="94"/>
      <c r="I3" s="94"/>
      <c r="J3" s="94"/>
      <c r="K3" s="94"/>
      <c r="L3" s="94"/>
      <c r="M3" s="94"/>
    </row>
    <row r="4" spans="1:15" ht="15.75" thickBot="1" x14ac:dyDescent="0.3">
      <c r="A4" s="94"/>
      <c r="B4" s="94"/>
      <c r="C4" s="94"/>
      <c r="D4" s="94"/>
      <c r="E4" s="94"/>
      <c r="F4" s="94"/>
      <c r="G4" s="94"/>
      <c r="H4" s="94"/>
      <c r="I4" s="94"/>
      <c r="J4" s="94"/>
      <c r="K4" s="94"/>
      <c r="L4" s="94"/>
    </row>
    <row r="5" spans="1:15" x14ac:dyDescent="0.25">
      <c r="A5" s="3"/>
      <c r="B5" s="4"/>
      <c r="C5" s="95" t="s">
        <v>3</v>
      </c>
      <c r="D5" s="96"/>
      <c r="E5" s="96"/>
      <c r="F5" s="96"/>
      <c r="G5" s="96"/>
      <c r="H5" s="96"/>
      <c r="I5" s="95" t="s">
        <v>4</v>
      </c>
      <c r="J5" s="96"/>
      <c r="K5" s="96"/>
      <c r="L5" s="96"/>
      <c r="M5" s="97"/>
    </row>
    <row r="6" spans="1:15" x14ac:dyDescent="0.25">
      <c r="A6" s="5" t="s">
        <v>5</v>
      </c>
      <c r="B6" s="6"/>
      <c r="C6" s="98">
        <v>2021</v>
      </c>
      <c r="D6" s="99"/>
      <c r="E6" s="99"/>
      <c r="F6" s="100">
        <v>2022</v>
      </c>
      <c r="G6" s="99"/>
      <c r="H6" s="101"/>
      <c r="I6" s="102">
        <v>2021</v>
      </c>
      <c r="J6" s="103"/>
      <c r="K6" s="104">
        <v>2022</v>
      </c>
      <c r="L6" s="103"/>
      <c r="M6" s="105"/>
      <c r="O6" s="7"/>
    </row>
    <row r="7" spans="1:15" ht="15.75" thickBot="1" x14ac:dyDescent="0.3">
      <c r="A7" s="8"/>
      <c r="B7" s="9"/>
      <c r="C7" s="10" t="s">
        <v>6</v>
      </c>
      <c r="D7" s="11" t="s">
        <v>7</v>
      </c>
      <c r="E7" s="12" t="s">
        <v>8</v>
      </c>
      <c r="F7" s="10" t="s">
        <v>9</v>
      </c>
      <c r="G7" s="10" t="s">
        <v>6</v>
      </c>
      <c r="H7" s="13" t="s">
        <v>10</v>
      </c>
      <c r="I7" s="14" t="s">
        <v>7</v>
      </c>
      <c r="J7" s="15" t="s">
        <v>8</v>
      </c>
      <c r="K7" s="16" t="s">
        <v>9</v>
      </c>
      <c r="L7" s="16" t="s">
        <v>6</v>
      </c>
      <c r="M7" s="17" t="s">
        <v>7</v>
      </c>
    </row>
    <row r="8" spans="1:15" x14ac:dyDescent="0.25">
      <c r="A8" s="18">
        <v>1</v>
      </c>
      <c r="B8" s="19" t="s">
        <v>11</v>
      </c>
      <c r="C8" s="20">
        <v>4266.8999999999996</v>
      </c>
      <c r="D8" s="21">
        <v>4394.8</v>
      </c>
      <c r="E8" s="22">
        <v>4555.8</v>
      </c>
      <c r="F8" s="21">
        <v>4962.6000000000004</v>
      </c>
      <c r="G8" s="22">
        <v>5071.2</v>
      </c>
      <c r="H8" s="23" t="s">
        <v>112</v>
      </c>
      <c r="I8" s="20">
        <v>127.9</v>
      </c>
      <c r="J8" s="21">
        <v>160.9</v>
      </c>
      <c r="K8" s="22">
        <v>406.8</v>
      </c>
      <c r="L8" s="21">
        <v>108.7</v>
      </c>
      <c r="M8" s="23" t="s">
        <v>112</v>
      </c>
    </row>
    <row r="9" spans="1:15" x14ac:dyDescent="0.25">
      <c r="A9" s="24" t="s">
        <v>12</v>
      </c>
      <c r="B9" s="25" t="s">
        <v>13</v>
      </c>
      <c r="C9" s="26">
        <v>2560.6</v>
      </c>
      <c r="D9" s="27">
        <v>2644.9</v>
      </c>
      <c r="E9" s="28">
        <v>2759.3</v>
      </c>
      <c r="F9" s="27">
        <v>3113.9</v>
      </c>
      <c r="G9" s="28">
        <v>3206</v>
      </c>
      <c r="H9" s="29" t="s">
        <v>112</v>
      </c>
      <c r="I9" s="26">
        <v>84.4</v>
      </c>
      <c r="J9" s="27">
        <v>114.4</v>
      </c>
      <c r="K9" s="28">
        <v>354.6</v>
      </c>
      <c r="L9" s="27">
        <v>92.1</v>
      </c>
      <c r="M9" s="29" t="s">
        <v>112</v>
      </c>
    </row>
    <row r="10" spans="1:15" x14ac:dyDescent="0.25">
      <c r="A10" s="30" t="s">
        <v>14</v>
      </c>
      <c r="B10" s="31" t="s">
        <v>15</v>
      </c>
      <c r="C10" s="32">
        <v>2071.9</v>
      </c>
      <c r="D10" s="33">
        <v>2158.8000000000002</v>
      </c>
      <c r="E10" s="34">
        <v>2235.1999999999998</v>
      </c>
      <c r="F10" s="33">
        <v>2564.1</v>
      </c>
      <c r="G10" s="34">
        <v>2608.1</v>
      </c>
      <c r="H10" s="35">
        <v>2648.4</v>
      </c>
      <c r="I10" s="32">
        <v>86.9</v>
      </c>
      <c r="J10" s="33">
        <v>76.400000000000006</v>
      </c>
      <c r="K10" s="34">
        <v>328.9</v>
      </c>
      <c r="L10" s="33">
        <v>43.9</v>
      </c>
      <c r="M10" s="35">
        <v>40.299999999999997</v>
      </c>
    </row>
    <row r="11" spans="1:15" x14ac:dyDescent="0.25">
      <c r="A11" s="36" t="s">
        <v>16</v>
      </c>
      <c r="B11" s="37" t="s">
        <v>17</v>
      </c>
      <c r="C11" s="38">
        <v>177.3</v>
      </c>
      <c r="D11" s="39">
        <v>176.8</v>
      </c>
      <c r="E11" s="40">
        <v>187.6</v>
      </c>
      <c r="F11" s="39">
        <v>202.4</v>
      </c>
      <c r="G11" s="40">
        <v>209.4</v>
      </c>
      <c r="H11" s="41">
        <v>202</v>
      </c>
      <c r="I11" s="38">
        <v>-0.5</v>
      </c>
      <c r="J11" s="39">
        <v>10.7</v>
      </c>
      <c r="K11" s="40">
        <v>14.8</v>
      </c>
      <c r="L11" s="39">
        <v>7</v>
      </c>
      <c r="M11" s="41">
        <v>-7.4</v>
      </c>
    </row>
    <row r="12" spans="1:15" x14ac:dyDescent="0.25">
      <c r="A12" s="30"/>
      <c r="B12" s="42" t="s">
        <v>18</v>
      </c>
      <c r="C12" s="43"/>
      <c r="D12" s="44"/>
      <c r="E12" s="45"/>
      <c r="F12" s="44"/>
      <c r="G12" s="45"/>
      <c r="H12" s="46"/>
      <c r="I12" s="43"/>
      <c r="J12" s="44"/>
      <c r="K12" s="45"/>
      <c r="L12" s="44"/>
      <c r="M12" s="46"/>
    </row>
    <row r="13" spans="1:15" ht="17.25" x14ac:dyDescent="0.25">
      <c r="A13" s="30">
        <v>5</v>
      </c>
      <c r="B13" s="31" t="s">
        <v>19</v>
      </c>
      <c r="C13" s="32">
        <v>0</v>
      </c>
      <c r="D13" s="33">
        <v>0</v>
      </c>
      <c r="E13" s="34">
        <v>0</v>
      </c>
      <c r="F13" s="33">
        <v>0</v>
      </c>
      <c r="G13" s="34">
        <v>0</v>
      </c>
      <c r="H13" s="35">
        <v>0</v>
      </c>
      <c r="I13" s="34">
        <v>0</v>
      </c>
      <c r="J13" s="33">
        <v>0</v>
      </c>
      <c r="K13" s="34">
        <v>0</v>
      </c>
      <c r="L13" s="33">
        <v>0</v>
      </c>
      <c r="M13" s="35">
        <v>0</v>
      </c>
    </row>
    <row r="14" spans="1:15" x14ac:dyDescent="0.25">
      <c r="A14" s="36">
        <v>6</v>
      </c>
      <c r="B14" s="37" t="s">
        <v>20</v>
      </c>
      <c r="C14" s="38">
        <v>281.39999999999998</v>
      </c>
      <c r="D14" s="39">
        <v>278.39999999999998</v>
      </c>
      <c r="E14" s="40">
        <v>304.8</v>
      </c>
      <c r="F14" s="39">
        <v>313.8</v>
      </c>
      <c r="G14" s="40">
        <v>353.2</v>
      </c>
      <c r="H14" s="41" t="s">
        <v>112</v>
      </c>
      <c r="I14" s="38">
        <v>-2.9</v>
      </c>
      <c r="J14" s="39">
        <v>26.4</v>
      </c>
      <c r="K14" s="40">
        <v>9</v>
      </c>
      <c r="L14" s="39">
        <v>39.4</v>
      </c>
      <c r="M14" s="41" t="s">
        <v>112</v>
      </c>
    </row>
    <row r="15" spans="1:15" x14ac:dyDescent="0.25">
      <c r="A15" s="30">
        <v>7</v>
      </c>
      <c r="B15" s="31" t="s">
        <v>21</v>
      </c>
      <c r="C15" s="32">
        <v>30</v>
      </c>
      <c r="D15" s="33">
        <v>30.8</v>
      </c>
      <c r="E15" s="34">
        <v>31.7</v>
      </c>
      <c r="F15" s="33">
        <v>33.6</v>
      </c>
      <c r="G15" s="34">
        <v>35.299999999999997</v>
      </c>
      <c r="H15" s="35">
        <v>32.700000000000003</v>
      </c>
      <c r="I15" s="32">
        <v>0.8</v>
      </c>
      <c r="J15" s="33">
        <v>0.9</v>
      </c>
      <c r="K15" s="34">
        <v>1.8</v>
      </c>
      <c r="L15" s="33">
        <v>1.8</v>
      </c>
      <c r="M15" s="35">
        <v>-2.6</v>
      </c>
    </row>
    <row r="16" spans="1:15" x14ac:dyDescent="0.25">
      <c r="A16" s="24">
        <v>8</v>
      </c>
      <c r="B16" s="25" t="s">
        <v>22</v>
      </c>
      <c r="C16" s="26">
        <v>1504.3</v>
      </c>
      <c r="D16" s="27">
        <v>1536.3</v>
      </c>
      <c r="E16" s="28">
        <v>1578.1</v>
      </c>
      <c r="F16" s="27">
        <v>1617.1</v>
      </c>
      <c r="G16" s="28">
        <v>1643.2</v>
      </c>
      <c r="H16" s="29">
        <v>1670.9</v>
      </c>
      <c r="I16" s="26">
        <v>32</v>
      </c>
      <c r="J16" s="27">
        <v>41.8</v>
      </c>
      <c r="K16" s="28">
        <v>39.1</v>
      </c>
      <c r="L16" s="27">
        <v>26.1</v>
      </c>
      <c r="M16" s="29">
        <v>27.6</v>
      </c>
    </row>
    <row r="17" spans="1:13" x14ac:dyDescent="0.25">
      <c r="A17" s="47">
        <v>9</v>
      </c>
      <c r="B17" s="48" t="s">
        <v>23</v>
      </c>
      <c r="C17" s="43">
        <v>134.4</v>
      </c>
      <c r="D17" s="44">
        <v>146.30000000000001</v>
      </c>
      <c r="E17" s="45">
        <v>150.9</v>
      </c>
      <c r="F17" s="44">
        <v>169.7</v>
      </c>
      <c r="G17" s="45">
        <v>151</v>
      </c>
      <c r="H17" s="46">
        <v>92.7</v>
      </c>
      <c r="I17" s="43">
        <v>11.9</v>
      </c>
      <c r="J17" s="44">
        <v>4.5999999999999996</v>
      </c>
      <c r="K17" s="45">
        <v>18.8</v>
      </c>
      <c r="L17" s="44">
        <v>-18.600000000000001</v>
      </c>
      <c r="M17" s="46">
        <v>-58.4</v>
      </c>
    </row>
    <row r="18" spans="1:13" x14ac:dyDescent="0.25">
      <c r="A18" s="36">
        <v>10</v>
      </c>
      <c r="B18" s="37" t="s">
        <v>24</v>
      </c>
      <c r="C18" s="38">
        <v>18.5</v>
      </c>
      <c r="D18" s="39">
        <v>17</v>
      </c>
      <c r="E18" s="40">
        <v>17.899999999999999</v>
      </c>
      <c r="F18" s="39">
        <v>20</v>
      </c>
      <c r="G18" s="40">
        <v>18.2</v>
      </c>
      <c r="H18" s="41">
        <v>21.1</v>
      </c>
      <c r="I18" s="38">
        <v>-1.5</v>
      </c>
      <c r="J18" s="39">
        <v>0.9</v>
      </c>
      <c r="K18" s="40">
        <v>2.1</v>
      </c>
      <c r="L18" s="39">
        <v>-1.8</v>
      </c>
      <c r="M18" s="41">
        <v>3</v>
      </c>
    </row>
    <row r="19" spans="1:13" x14ac:dyDescent="0.25">
      <c r="A19" s="30"/>
      <c r="B19" s="42" t="s">
        <v>18</v>
      </c>
      <c r="C19" s="43"/>
      <c r="D19" s="44"/>
      <c r="E19" s="45"/>
      <c r="F19" s="44"/>
      <c r="G19" s="45"/>
      <c r="H19" s="46"/>
      <c r="I19" s="43"/>
      <c r="J19" s="44"/>
      <c r="K19" s="45"/>
      <c r="L19" s="44"/>
      <c r="M19" s="46"/>
    </row>
    <row r="20" spans="1:13" ht="17.25" x14ac:dyDescent="0.25">
      <c r="A20" s="30">
        <v>11</v>
      </c>
      <c r="B20" s="31" t="s">
        <v>25</v>
      </c>
      <c r="C20" s="32">
        <v>-37.799999999999997</v>
      </c>
      <c r="D20" s="33">
        <v>-37.799999999999997</v>
      </c>
      <c r="E20" s="34">
        <v>-37.799999999999997</v>
      </c>
      <c r="F20" s="33">
        <v>-37.799999999999997</v>
      </c>
      <c r="G20" s="34">
        <v>-37.799999999999997</v>
      </c>
      <c r="H20" s="35">
        <v>-37.799999999999997</v>
      </c>
      <c r="I20" s="32">
        <v>0</v>
      </c>
      <c r="J20" s="33">
        <v>0</v>
      </c>
      <c r="K20" s="34">
        <v>0</v>
      </c>
      <c r="L20" s="33">
        <v>0</v>
      </c>
      <c r="M20" s="35">
        <v>0</v>
      </c>
    </row>
    <row r="21" spans="1:13" x14ac:dyDescent="0.25">
      <c r="A21" s="36">
        <v>12</v>
      </c>
      <c r="B21" s="37" t="s">
        <v>26</v>
      </c>
      <c r="C21" s="38">
        <v>108.7</v>
      </c>
      <c r="D21" s="39">
        <v>120.5</v>
      </c>
      <c r="E21" s="40">
        <v>122.8</v>
      </c>
      <c r="F21" s="39">
        <v>137.80000000000001</v>
      </c>
      <c r="G21" s="40">
        <v>119.7</v>
      </c>
      <c r="H21" s="41">
        <v>57</v>
      </c>
      <c r="I21" s="38">
        <v>11.8</v>
      </c>
      <c r="J21" s="39">
        <v>2.2999999999999998</v>
      </c>
      <c r="K21" s="40">
        <v>14.9</v>
      </c>
      <c r="L21" s="39">
        <v>-18.100000000000001</v>
      </c>
      <c r="M21" s="41">
        <v>-62.6</v>
      </c>
    </row>
    <row r="22" spans="1:13" x14ac:dyDescent="0.25">
      <c r="A22" s="30">
        <v>13</v>
      </c>
      <c r="B22" s="31" t="s">
        <v>27</v>
      </c>
      <c r="C22" s="32">
        <v>7.1</v>
      </c>
      <c r="D22" s="33">
        <v>8.6999999999999993</v>
      </c>
      <c r="E22" s="34">
        <v>10.1</v>
      </c>
      <c r="F22" s="33">
        <v>11.9</v>
      </c>
      <c r="G22" s="34">
        <v>13.2</v>
      </c>
      <c r="H22" s="35">
        <v>14.5</v>
      </c>
      <c r="I22" s="32">
        <v>1.6</v>
      </c>
      <c r="J22" s="33">
        <v>1.4</v>
      </c>
      <c r="K22" s="34">
        <v>1.7</v>
      </c>
      <c r="L22" s="33">
        <v>1.3</v>
      </c>
      <c r="M22" s="35">
        <v>1.3</v>
      </c>
    </row>
    <row r="23" spans="1:13" x14ac:dyDescent="0.25">
      <c r="A23" s="24">
        <v>14</v>
      </c>
      <c r="B23" s="25" t="s">
        <v>28</v>
      </c>
      <c r="C23" s="26">
        <v>66.400000000000006</v>
      </c>
      <c r="D23" s="27">
        <v>65.3</v>
      </c>
      <c r="E23" s="28">
        <v>66.3</v>
      </c>
      <c r="F23" s="27">
        <v>63.7</v>
      </c>
      <c r="G23" s="28">
        <v>75.8</v>
      </c>
      <c r="H23" s="29">
        <v>63.2</v>
      </c>
      <c r="I23" s="26">
        <v>-1.1000000000000001</v>
      </c>
      <c r="J23" s="27">
        <v>1</v>
      </c>
      <c r="K23" s="28">
        <v>-2.6</v>
      </c>
      <c r="L23" s="27">
        <v>12.1</v>
      </c>
      <c r="M23" s="29">
        <v>-12.6</v>
      </c>
    </row>
    <row r="24" spans="1:13" x14ac:dyDescent="0.25">
      <c r="A24" s="30">
        <v>15</v>
      </c>
      <c r="B24" s="31" t="s">
        <v>29</v>
      </c>
      <c r="C24" s="32">
        <v>41</v>
      </c>
      <c r="D24" s="33">
        <v>39.9</v>
      </c>
      <c r="E24" s="34">
        <v>39.200000000000003</v>
      </c>
      <c r="F24" s="33">
        <v>37.1</v>
      </c>
      <c r="G24" s="34">
        <v>45.8</v>
      </c>
      <c r="H24" s="35">
        <v>33.799999999999997</v>
      </c>
      <c r="I24" s="32">
        <v>-1.1000000000000001</v>
      </c>
      <c r="J24" s="33">
        <v>-0.8</v>
      </c>
      <c r="K24" s="34">
        <v>-2.1</v>
      </c>
      <c r="L24" s="33">
        <v>8.8000000000000007</v>
      </c>
      <c r="M24" s="35">
        <v>-12</v>
      </c>
    </row>
    <row r="25" spans="1:13" x14ac:dyDescent="0.25">
      <c r="A25" s="36">
        <v>16</v>
      </c>
      <c r="B25" s="37" t="s">
        <v>30</v>
      </c>
      <c r="C25" s="38">
        <v>23.4</v>
      </c>
      <c r="D25" s="39">
        <v>23.9</v>
      </c>
      <c r="E25" s="40">
        <v>24.1</v>
      </c>
      <c r="F25" s="39">
        <v>24.1</v>
      </c>
      <c r="G25" s="40">
        <v>24.1</v>
      </c>
      <c r="H25" s="41">
        <v>24.1</v>
      </c>
      <c r="I25" s="38">
        <v>0.5</v>
      </c>
      <c r="J25" s="39">
        <v>0.2</v>
      </c>
      <c r="K25" s="40">
        <v>0</v>
      </c>
      <c r="L25" s="39">
        <v>0</v>
      </c>
      <c r="M25" s="41">
        <v>0</v>
      </c>
    </row>
    <row r="26" spans="1:13" x14ac:dyDescent="0.25">
      <c r="A26" s="30">
        <v>17</v>
      </c>
      <c r="B26" s="31" t="s">
        <v>31</v>
      </c>
      <c r="C26" s="32">
        <v>2</v>
      </c>
      <c r="D26" s="33">
        <v>1.5</v>
      </c>
      <c r="E26" s="34">
        <v>3</v>
      </c>
      <c r="F26" s="33">
        <v>2.5</v>
      </c>
      <c r="G26" s="34">
        <v>5.9</v>
      </c>
      <c r="H26" s="35">
        <v>5.2</v>
      </c>
      <c r="I26" s="32">
        <v>-0.5</v>
      </c>
      <c r="J26" s="33">
        <v>1.5</v>
      </c>
      <c r="K26" s="34">
        <v>-0.5</v>
      </c>
      <c r="L26" s="33">
        <v>3.4</v>
      </c>
      <c r="M26" s="35">
        <v>-0.7</v>
      </c>
    </row>
    <row r="27" spans="1:13" x14ac:dyDescent="0.25">
      <c r="A27" s="24">
        <v>18</v>
      </c>
      <c r="B27" s="25" t="s">
        <v>32</v>
      </c>
      <c r="C27" s="26">
        <v>1.3</v>
      </c>
      <c r="D27" s="27">
        <v>2</v>
      </c>
      <c r="E27" s="28">
        <v>1.2</v>
      </c>
      <c r="F27" s="27">
        <v>-1.8</v>
      </c>
      <c r="G27" s="28">
        <v>-4.9000000000000004</v>
      </c>
      <c r="H27" s="29">
        <v>-5.4</v>
      </c>
      <c r="I27" s="26">
        <v>0.7</v>
      </c>
      <c r="J27" s="27">
        <v>-0.8</v>
      </c>
      <c r="K27" s="28">
        <v>-3.1</v>
      </c>
      <c r="L27" s="27">
        <v>-3.1</v>
      </c>
      <c r="M27" s="29">
        <v>-0.5</v>
      </c>
    </row>
    <row r="28" spans="1:13" x14ac:dyDescent="0.25">
      <c r="A28" s="49">
        <v>19</v>
      </c>
      <c r="B28" s="50" t="s">
        <v>33</v>
      </c>
      <c r="C28" s="43">
        <v>7649.6</v>
      </c>
      <c r="D28" s="44">
        <v>6709.2</v>
      </c>
      <c r="E28" s="45">
        <v>6079.8</v>
      </c>
      <c r="F28" s="44">
        <v>5891.6</v>
      </c>
      <c r="G28" s="45">
        <v>5935.2</v>
      </c>
      <c r="H28" s="46">
        <v>6047.1</v>
      </c>
      <c r="I28" s="43">
        <v>-940.4</v>
      </c>
      <c r="J28" s="44">
        <v>-629.4</v>
      </c>
      <c r="K28" s="45">
        <v>-188.2</v>
      </c>
      <c r="L28" s="44">
        <v>43.6</v>
      </c>
      <c r="M28" s="46">
        <v>111.9</v>
      </c>
    </row>
    <row r="29" spans="1:13" x14ac:dyDescent="0.25">
      <c r="A29" s="51">
        <v>20</v>
      </c>
      <c r="B29" s="52" t="s">
        <v>34</v>
      </c>
      <c r="C29" s="26">
        <v>1249</v>
      </c>
      <c r="D29" s="27">
        <v>1230.5999999999999</v>
      </c>
      <c r="E29" s="28">
        <v>1243.7</v>
      </c>
      <c r="F29" s="27">
        <v>1243.5</v>
      </c>
      <c r="G29" s="28">
        <v>1248.3</v>
      </c>
      <c r="H29" s="29">
        <v>1278.4000000000001</v>
      </c>
      <c r="I29" s="26">
        <v>-18.399999999999999</v>
      </c>
      <c r="J29" s="27">
        <v>13.1</v>
      </c>
      <c r="K29" s="28">
        <v>-0.2</v>
      </c>
      <c r="L29" s="27">
        <v>4.8</v>
      </c>
      <c r="M29" s="29">
        <v>30.1</v>
      </c>
    </row>
    <row r="30" spans="1:13" x14ac:dyDescent="0.25">
      <c r="A30" s="49"/>
      <c r="B30" s="53" t="s">
        <v>35</v>
      </c>
      <c r="C30" s="43"/>
      <c r="D30" s="44"/>
      <c r="E30" s="45"/>
      <c r="F30" s="44"/>
      <c r="G30" s="45"/>
      <c r="H30" s="46"/>
      <c r="I30" s="43"/>
      <c r="J30" s="44"/>
      <c r="K30" s="45"/>
      <c r="L30" s="44"/>
      <c r="M30" s="46"/>
    </row>
    <row r="31" spans="1:13" ht="17.25" x14ac:dyDescent="0.25">
      <c r="A31" s="54">
        <v>21</v>
      </c>
      <c r="B31" s="55" t="s">
        <v>36</v>
      </c>
      <c r="C31" s="32">
        <v>27.8</v>
      </c>
      <c r="D31" s="33">
        <v>0</v>
      </c>
      <c r="E31" s="34">
        <v>0</v>
      </c>
      <c r="F31" s="33">
        <v>0</v>
      </c>
      <c r="G31" s="34">
        <v>0</v>
      </c>
      <c r="H31" s="35">
        <v>0</v>
      </c>
      <c r="I31" s="33">
        <v>-27.8</v>
      </c>
      <c r="J31" s="33">
        <v>0</v>
      </c>
      <c r="K31" s="34">
        <v>0</v>
      </c>
      <c r="L31" s="33">
        <v>0</v>
      </c>
      <c r="M31" s="35">
        <v>0</v>
      </c>
    </row>
    <row r="32" spans="1:13" x14ac:dyDescent="0.25">
      <c r="A32" s="51">
        <v>22</v>
      </c>
      <c r="B32" s="52" t="s">
        <v>37</v>
      </c>
      <c r="C32" s="26">
        <v>5131.7</v>
      </c>
      <c r="D32" s="27">
        <v>4340.1000000000004</v>
      </c>
      <c r="E32" s="28">
        <v>3947.3</v>
      </c>
      <c r="F32" s="27">
        <v>3900.3</v>
      </c>
      <c r="G32" s="28">
        <v>3915.6</v>
      </c>
      <c r="H32" s="29">
        <v>3918.7</v>
      </c>
      <c r="I32" s="26">
        <v>-791.6</v>
      </c>
      <c r="J32" s="27">
        <v>-392.8</v>
      </c>
      <c r="K32" s="28">
        <v>-47.1</v>
      </c>
      <c r="L32" s="27">
        <v>15.3</v>
      </c>
      <c r="M32" s="29">
        <v>3.1</v>
      </c>
    </row>
    <row r="33" spans="1:13" x14ac:dyDescent="0.25">
      <c r="A33" s="54">
        <v>23</v>
      </c>
      <c r="B33" s="55" t="s">
        <v>38</v>
      </c>
      <c r="C33" s="32">
        <v>3426.3</v>
      </c>
      <c r="D33" s="33">
        <v>3174.9</v>
      </c>
      <c r="E33" s="34">
        <v>2964.3</v>
      </c>
      <c r="F33" s="33">
        <v>2891.2</v>
      </c>
      <c r="G33" s="34">
        <v>2875</v>
      </c>
      <c r="H33" s="35">
        <v>2867.2</v>
      </c>
      <c r="I33" s="32">
        <v>-251.4</v>
      </c>
      <c r="J33" s="33">
        <v>-210.5</v>
      </c>
      <c r="K33" s="34">
        <v>-73.2</v>
      </c>
      <c r="L33" s="33">
        <v>-16.2</v>
      </c>
      <c r="M33" s="35">
        <v>-7.8</v>
      </c>
    </row>
    <row r="34" spans="1:13" x14ac:dyDescent="0.25">
      <c r="A34" s="56">
        <v>24</v>
      </c>
      <c r="B34" s="57" t="s">
        <v>39</v>
      </c>
      <c r="C34" s="38">
        <v>3395.6</v>
      </c>
      <c r="D34" s="39">
        <v>3146.3</v>
      </c>
      <c r="E34" s="40">
        <v>2937.4</v>
      </c>
      <c r="F34" s="39">
        <v>2863</v>
      </c>
      <c r="G34" s="40">
        <v>2846.5</v>
      </c>
      <c r="H34" s="41">
        <v>2837.9</v>
      </c>
      <c r="I34" s="38">
        <v>-249.3</v>
      </c>
      <c r="J34" s="39">
        <v>-208.9</v>
      </c>
      <c r="K34" s="40">
        <v>-74.400000000000006</v>
      </c>
      <c r="L34" s="39">
        <v>-16.5</v>
      </c>
      <c r="M34" s="41">
        <v>-8.5</v>
      </c>
    </row>
    <row r="35" spans="1:13" x14ac:dyDescent="0.25">
      <c r="A35" s="54"/>
      <c r="B35" s="53" t="s">
        <v>40</v>
      </c>
      <c r="C35" s="32" t="s">
        <v>113</v>
      </c>
      <c r="D35" s="33" t="s">
        <v>113</v>
      </c>
      <c r="E35" s="34" t="s">
        <v>113</v>
      </c>
      <c r="F35" s="33" t="s">
        <v>113</v>
      </c>
      <c r="G35" s="34" t="s">
        <v>113</v>
      </c>
      <c r="H35" s="35" t="s">
        <v>113</v>
      </c>
      <c r="I35" s="32" t="s">
        <v>113</v>
      </c>
      <c r="J35" s="33" t="s">
        <v>113</v>
      </c>
      <c r="K35" s="34" t="s">
        <v>113</v>
      </c>
      <c r="L35" s="33" t="s">
        <v>113</v>
      </c>
      <c r="M35" s="35" t="s">
        <v>113</v>
      </c>
    </row>
    <row r="36" spans="1:13" ht="17.25" x14ac:dyDescent="0.25">
      <c r="A36" s="54">
        <v>25</v>
      </c>
      <c r="B36" s="55" t="s">
        <v>41</v>
      </c>
      <c r="C36" s="32">
        <v>35.200000000000003</v>
      </c>
      <c r="D36" s="33">
        <v>219.7</v>
      </c>
      <c r="E36" s="34">
        <v>224</v>
      </c>
      <c r="F36" s="33">
        <v>94.3</v>
      </c>
      <c r="G36" s="34">
        <v>94.3</v>
      </c>
      <c r="H36" s="35">
        <v>94.3</v>
      </c>
      <c r="I36" s="32">
        <v>184.5</v>
      </c>
      <c r="J36" s="33">
        <v>4.2</v>
      </c>
      <c r="K36" s="34">
        <v>-129.69999999999999</v>
      </c>
      <c r="L36" s="33">
        <v>0</v>
      </c>
      <c r="M36" s="35">
        <v>0</v>
      </c>
    </row>
    <row r="37" spans="1:13" ht="17.25" x14ac:dyDescent="0.25">
      <c r="A37" s="56">
        <v>26</v>
      </c>
      <c r="B37" s="57" t="s">
        <v>42</v>
      </c>
      <c r="C37" s="38">
        <v>290.10000000000002</v>
      </c>
      <c r="D37" s="39">
        <v>38.9</v>
      </c>
      <c r="E37" s="40">
        <v>14.2</v>
      </c>
      <c r="F37" s="39">
        <v>0</v>
      </c>
      <c r="G37" s="40">
        <v>0</v>
      </c>
      <c r="H37" s="41">
        <v>0</v>
      </c>
      <c r="I37" s="38">
        <v>-251.2</v>
      </c>
      <c r="J37" s="39">
        <v>-24.7</v>
      </c>
      <c r="K37" s="40">
        <v>-14.2</v>
      </c>
      <c r="L37" s="39">
        <v>0</v>
      </c>
      <c r="M37" s="41">
        <v>0</v>
      </c>
    </row>
    <row r="38" spans="1:13" ht="17.25" x14ac:dyDescent="0.25">
      <c r="A38" s="54">
        <v>27</v>
      </c>
      <c r="B38" s="55" t="s">
        <v>43</v>
      </c>
      <c r="C38" s="32">
        <v>401.5</v>
      </c>
      <c r="D38" s="33">
        <v>207.5</v>
      </c>
      <c r="E38" s="34">
        <v>5.5</v>
      </c>
      <c r="F38" s="33">
        <v>1.8</v>
      </c>
      <c r="G38" s="34">
        <v>1</v>
      </c>
      <c r="H38" s="35">
        <v>0.5</v>
      </c>
      <c r="I38" s="32">
        <v>-194</v>
      </c>
      <c r="J38" s="33">
        <v>-202</v>
      </c>
      <c r="K38" s="34">
        <v>-3.8</v>
      </c>
      <c r="L38" s="33">
        <v>-0.8</v>
      </c>
      <c r="M38" s="35">
        <v>-0.4</v>
      </c>
    </row>
    <row r="39" spans="1:13" ht="17.25" x14ac:dyDescent="0.25">
      <c r="A39" s="56">
        <v>28</v>
      </c>
      <c r="B39" s="57" t="s">
        <v>44</v>
      </c>
      <c r="C39" s="38">
        <v>15.3</v>
      </c>
      <c r="D39" s="39">
        <v>15.6</v>
      </c>
      <c r="E39" s="40">
        <v>15.7</v>
      </c>
      <c r="F39" s="39">
        <v>15.8</v>
      </c>
      <c r="G39" s="40">
        <v>7.9</v>
      </c>
      <c r="H39" s="41">
        <v>0</v>
      </c>
      <c r="I39" s="38">
        <v>0.2</v>
      </c>
      <c r="J39" s="39">
        <v>0.2</v>
      </c>
      <c r="K39" s="40">
        <v>0.1</v>
      </c>
      <c r="L39" s="39">
        <v>-7.9</v>
      </c>
      <c r="M39" s="41">
        <v>-7.9</v>
      </c>
    </row>
    <row r="40" spans="1:13" ht="17.25" x14ac:dyDescent="0.25">
      <c r="A40" s="54">
        <v>29</v>
      </c>
      <c r="B40" s="55" t="s">
        <v>45</v>
      </c>
      <c r="C40" s="58">
        <v>0.6</v>
      </c>
      <c r="D40" s="33">
        <v>0.1</v>
      </c>
      <c r="E40" s="34">
        <v>0</v>
      </c>
      <c r="F40" s="33">
        <v>0</v>
      </c>
      <c r="G40" s="34">
        <v>0</v>
      </c>
      <c r="H40" s="35">
        <v>0</v>
      </c>
      <c r="I40" s="32">
        <v>-0.5</v>
      </c>
      <c r="J40" s="33">
        <v>-0.1</v>
      </c>
      <c r="K40" s="34">
        <v>0</v>
      </c>
      <c r="L40" s="33">
        <v>0</v>
      </c>
      <c r="M40" s="35">
        <v>0</v>
      </c>
    </row>
    <row r="41" spans="1:13" ht="17.25" x14ac:dyDescent="0.25">
      <c r="A41" s="56">
        <v>30</v>
      </c>
      <c r="B41" s="57" t="s">
        <v>46</v>
      </c>
      <c r="C41" s="38">
        <v>28.5</v>
      </c>
      <c r="D41" s="39">
        <v>18.8</v>
      </c>
      <c r="E41" s="40">
        <v>1.6</v>
      </c>
      <c r="F41" s="39">
        <v>0</v>
      </c>
      <c r="G41" s="40">
        <v>0</v>
      </c>
      <c r="H41" s="41">
        <v>0</v>
      </c>
      <c r="I41" s="38">
        <v>-9.6999999999999993</v>
      </c>
      <c r="J41" s="39">
        <v>-17.2</v>
      </c>
      <c r="K41" s="40">
        <v>-1.6</v>
      </c>
      <c r="L41" s="39">
        <v>0</v>
      </c>
      <c r="M41" s="41">
        <v>0</v>
      </c>
    </row>
    <row r="42" spans="1:13" ht="17.25" x14ac:dyDescent="0.25">
      <c r="A42" s="54">
        <v>31</v>
      </c>
      <c r="B42" s="55" t="s">
        <v>47</v>
      </c>
      <c r="C42" s="32">
        <v>13.3</v>
      </c>
      <c r="D42" s="33">
        <v>18.7</v>
      </c>
      <c r="E42" s="34">
        <v>32.200000000000003</v>
      </c>
      <c r="F42" s="33">
        <v>26.9</v>
      </c>
      <c r="G42" s="34">
        <v>20</v>
      </c>
      <c r="H42" s="35">
        <v>8.1</v>
      </c>
      <c r="I42" s="32">
        <v>5.4</v>
      </c>
      <c r="J42" s="33">
        <v>13.5</v>
      </c>
      <c r="K42" s="34">
        <v>-5.4</v>
      </c>
      <c r="L42" s="33">
        <v>-6.9</v>
      </c>
      <c r="M42" s="35">
        <v>-11.9</v>
      </c>
    </row>
    <row r="43" spans="1:13" x14ac:dyDescent="0.25">
      <c r="A43" s="56">
        <v>32</v>
      </c>
      <c r="B43" s="57" t="s">
        <v>48</v>
      </c>
      <c r="C43" s="38">
        <v>30.7</v>
      </c>
      <c r="D43" s="39">
        <v>28.6</v>
      </c>
      <c r="E43" s="40">
        <v>27</v>
      </c>
      <c r="F43" s="39">
        <v>28.2</v>
      </c>
      <c r="G43" s="40">
        <v>28.6</v>
      </c>
      <c r="H43" s="41">
        <v>29.3</v>
      </c>
      <c r="I43" s="38">
        <v>-2.2000000000000002</v>
      </c>
      <c r="J43" s="39">
        <v>-1.6</v>
      </c>
      <c r="K43" s="40">
        <v>1.2</v>
      </c>
      <c r="L43" s="39">
        <v>0.4</v>
      </c>
      <c r="M43" s="41">
        <v>0.7</v>
      </c>
    </row>
    <row r="44" spans="1:13" x14ac:dyDescent="0.25">
      <c r="A44" s="54"/>
      <c r="B44" s="53" t="s">
        <v>49</v>
      </c>
      <c r="C44" s="32" t="s">
        <v>113</v>
      </c>
      <c r="D44" s="33" t="s">
        <v>113</v>
      </c>
      <c r="E44" s="34" t="s">
        <v>113</v>
      </c>
      <c r="F44" s="33" t="s">
        <v>113</v>
      </c>
      <c r="G44" s="34" t="s">
        <v>113</v>
      </c>
      <c r="H44" s="35" t="s">
        <v>113</v>
      </c>
      <c r="I44" s="32" t="s">
        <v>113</v>
      </c>
      <c r="J44" s="33" t="s">
        <v>113</v>
      </c>
      <c r="K44" s="34" t="s">
        <v>113</v>
      </c>
      <c r="L44" s="33" t="s">
        <v>113</v>
      </c>
      <c r="M44" s="35" t="s">
        <v>113</v>
      </c>
    </row>
    <row r="45" spans="1:13" ht="17.25" x14ac:dyDescent="0.25">
      <c r="A45" s="54">
        <v>33</v>
      </c>
      <c r="B45" s="55" t="s">
        <v>50</v>
      </c>
      <c r="C45" s="32">
        <v>1.3</v>
      </c>
      <c r="D45" s="33">
        <v>0.2</v>
      </c>
      <c r="E45" s="34">
        <v>0.1</v>
      </c>
      <c r="F45" s="33">
        <v>0</v>
      </c>
      <c r="G45" s="34">
        <v>0</v>
      </c>
      <c r="H45" s="35">
        <v>0</v>
      </c>
      <c r="I45" s="32">
        <v>-1.1000000000000001</v>
      </c>
      <c r="J45" s="33">
        <v>-0.1</v>
      </c>
      <c r="K45" s="34">
        <v>-0.1</v>
      </c>
      <c r="L45" s="33">
        <v>0</v>
      </c>
      <c r="M45" s="35">
        <v>0</v>
      </c>
    </row>
    <row r="46" spans="1:13" x14ac:dyDescent="0.25">
      <c r="A46" s="56">
        <v>34</v>
      </c>
      <c r="B46" s="57" t="s">
        <v>51</v>
      </c>
      <c r="C46" s="38">
        <v>1705.4</v>
      </c>
      <c r="D46" s="39">
        <v>1165.2</v>
      </c>
      <c r="E46" s="40">
        <v>983</v>
      </c>
      <c r="F46" s="39">
        <v>1009.1</v>
      </c>
      <c r="G46" s="40">
        <v>1040.5</v>
      </c>
      <c r="H46" s="41">
        <v>1051.4000000000001</v>
      </c>
      <c r="I46" s="38">
        <v>-540.20000000000005</v>
      </c>
      <c r="J46" s="39">
        <v>-182.2</v>
      </c>
      <c r="K46" s="40">
        <v>26.1</v>
      </c>
      <c r="L46" s="39">
        <v>31.5</v>
      </c>
      <c r="M46" s="41">
        <v>10.9</v>
      </c>
    </row>
    <row r="47" spans="1:13" x14ac:dyDescent="0.25">
      <c r="A47" s="54">
        <v>35</v>
      </c>
      <c r="B47" s="55" t="s">
        <v>52</v>
      </c>
      <c r="C47" s="32">
        <v>1653.7</v>
      </c>
      <c r="D47" s="33">
        <v>1085</v>
      </c>
      <c r="E47" s="34">
        <v>924.7</v>
      </c>
      <c r="F47" s="33">
        <v>940</v>
      </c>
      <c r="G47" s="34">
        <v>960.5</v>
      </c>
      <c r="H47" s="35">
        <v>953.4</v>
      </c>
      <c r="I47" s="32">
        <v>-568.70000000000005</v>
      </c>
      <c r="J47" s="33">
        <v>-160.30000000000001</v>
      </c>
      <c r="K47" s="34">
        <v>15.3</v>
      </c>
      <c r="L47" s="33">
        <v>20.5</v>
      </c>
      <c r="M47" s="35">
        <v>-7.1</v>
      </c>
    </row>
    <row r="48" spans="1:13" x14ac:dyDescent="0.25">
      <c r="A48" s="56"/>
      <c r="B48" s="59" t="s">
        <v>53</v>
      </c>
      <c r="C48" s="38" t="s">
        <v>113</v>
      </c>
      <c r="D48" s="39" t="s">
        <v>113</v>
      </c>
      <c r="E48" s="40" t="s">
        <v>113</v>
      </c>
      <c r="F48" s="39" t="s">
        <v>113</v>
      </c>
      <c r="G48" s="40" t="s">
        <v>113</v>
      </c>
      <c r="H48" s="41" t="s">
        <v>113</v>
      </c>
      <c r="I48" s="38" t="s">
        <v>113</v>
      </c>
      <c r="J48" s="39" t="s">
        <v>113</v>
      </c>
      <c r="K48" s="40" t="s">
        <v>113</v>
      </c>
      <c r="L48" s="39" t="s">
        <v>113</v>
      </c>
      <c r="M48" s="41" t="s">
        <v>113</v>
      </c>
    </row>
    <row r="49" spans="1:13" ht="17.25" x14ac:dyDescent="0.25">
      <c r="A49" s="56">
        <v>36</v>
      </c>
      <c r="B49" s="57" t="s">
        <v>54</v>
      </c>
      <c r="C49" s="38">
        <v>785.9</v>
      </c>
      <c r="D49" s="39">
        <v>187.9</v>
      </c>
      <c r="E49" s="40">
        <v>9.1999999999999993</v>
      </c>
      <c r="F49" s="39">
        <v>0.6</v>
      </c>
      <c r="G49" s="40">
        <v>0</v>
      </c>
      <c r="H49" s="41">
        <v>0</v>
      </c>
      <c r="I49" s="38">
        <v>-598</v>
      </c>
      <c r="J49" s="39">
        <v>-178.7</v>
      </c>
      <c r="K49" s="40">
        <v>-8.6</v>
      </c>
      <c r="L49" s="39">
        <v>-0.6</v>
      </c>
      <c r="M49" s="41">
        <v>0</v>
      </c>
    </row>
    <row r="50" spans="1:13" ht="17.25" x14ac:dyDescent="0.25">
      <c r="A50" s="54">
        <v>37</v>
      </c>
      <c r="B50" s="55" t="s">
        <v>55</v>
      </c>
      <c r="C50" s="32">
        <v>67.599999999999994</v>
      </c>
      <c r="D50" s="33">
        <v>80.7</v>
      </c>
      <c r="E50" s="34">
        <v>87.2</v>
      </c>
      <c r="F50" s="33">
        <v>72.400000000000006</v>
      </c>
      <c r="G50" s="34">
        <v>85.9</v>
      </c>
      <c r="H50" s="35">
        <v>68.3</v>
      </c>
      <c r="I50" s="32">
        <v>13.1</v>
      </c>
      <c r="J50" s="33">
        <v>6.5</v>
      </c>
      <c r="K50" s="34">
        <v>-14.9</v>
      </c>
      <c r="L50" s="33">
        <v>13.5</v>
      </c>
      <c r="M50" s="35">
        <v>-17.600000000000001</v>
      </c>
    </row>
    <row r="51" spans="1:13" ht="17.25" x14ac:dyDescent="0.25">
      <c r="A51" s="56">
        <v>38</v>
      </c>
      <c r="B51" s="57" t="s">
        <v>56</v>
      </c>
      <c r="C51" s="38">
        <v>7.5</v>
      </c>
      <c r="D51" s="39">
        <v>10.5</v>
      </c>
      <c r="E51" s="40">
        <v>18</v>
      </c>
      <c r="F51" s="39">
        <v>15</v>
      </c>
      <c r="G51" s="40">
        <v>11.2</v>
      </c>
      <c r="H51" s="41">
        <v>7.5</v>
      </c>
      <c r="I51" s="38">
        <v>3</v>
      </c>
      <c r="J51" s="39">
        <v>7.6</v>
      </c>
      <c r="K51" s="40">
        <v>-3</v>
      </c>
      <c r="L51" s="39">
        <v>-3.9</v>
      </c>
      <c r="M51" s="41">
        <v>-3.7</v>
      </c>
    </row>
    <row r="52" spans="1:13" x14ac:dyDescent="0.25">
      <c r="A52" s="54">
        <v>39</v>
      </c>
      <c r="B52" s="55" t="s">
        <v>48</v>
      </c>
      <c r="C52" s="32">
        <v>51.7</v>
      </c>
      <c r="D52" s="33">
        <v>80.2</v>
      </c>
      <c r="E52" s="34">
        <v>58.3</v>
      </c>
      <c r="F52" s="33">
        <v>69</v>
      </c>
      <c r="G52" s="34">
        <v>80</v>
      </c>
      <c r="H52" s="35">
        <v>98</v>
      </c>
      <c r="I52" s="32">
        <v>28.5</v>
      </c>
      <c r="J52" s="33">
        <v>-21.9</v>
      </c>
      <c r="K52" s="34">
        <v>10.8</v>
      </c>
      <c r="L52" s="33">
        <v>11</v>
      </c>
      <c r="M52" s="35">
        <v>18</v>
      </c>
    </row>
    <row r="53" spans="1:13" x14ac:dyDescent="0.25">
      <c r="A53" s="51">
        <v>40</v>
      </c>
      <c r="B53" s="52" t="s">
        <v>57</v>
      </c>
      <c r="C53" s="26">
        <v>575</v>
      </c>
      <c r="D53" s="27">
        <v>592.9</v>
      </c>
      <c r="E53" s="28">
        <v>600.4</v>
      </c>
      <c r="F53" s="27">
        <v>603.29999999999995</v>
      </c>
      <c r="G53" s="28">
        <v>648.5</v>
      </c>
      <c r="H53" s="29">
        <v>736.6</v>
      </c>
      <c r="I53" s="26">
        <v>17.899999999999999</v>
      </c>
      <c r="J53" s="27">
        <v>7.5</v>
      </c>
      <c r="K53" s="28">
        <v>2.9</v>
      </c>
      <c r="L53" s="27">
        <v>45.2</v>
      </c>
      <c r="M53" s="29">
        <v>88.1</v>
      </c>
    </row>
    <row r="54" spans="1:13" x14ac:dyDescent="0.25">
      <c r="A54" s="49">
        <v>41</v>
      </c>
      <c r="B54" s="19" t="s">
        <v>58</v>
      </c>
      <c r="C54" s="43">
        <v>693.9</v>
      </c>
      <c r="D54" s="44">
        <v>545.6</v>
      </c>
      <c r="E54" s="45">
        <v>288.3</v>
      </c>
      <c r="F54" s="44">
        <v>144.5</v>
      </c>
      <c r="G54" s="45">
        <v>122.9</v>
      </c>
      <c r="H54" s="46">
        <v>113.4</v>
      </c>
      <c r="I54" s="43">
        <v>-148.30000000000001</v>
      </c>
      <c r="J54" s="44">
        <v>-257.3</v>
      </c>
      <c r="K54" s="45">
        <v>-143.80000000000001</v>
      </c>
      <c r="L54" s="44">
        <v>-21.7</v>
      </c>
      <c r="M54" s="46">
        <v>-9.5</v>
      </c>
    </row>
    <row r="55" spans="1:13" x14ac:dyDescent="0.25">
      <c r="A55" s="56"/>
      <c r="B55" s="59" t="s">
        <v>59</v>
      </c>
      <c r="C55" s="38" t="s">
        <v>113</v>
      </c>
      <c r="D55" s="39" t="s">
        <v>113</v>
      </c>
      <c r="E55" s="40" t="s">
        <v>113</v>
      </c>
      <c r="F55" s="39" t="s">
        <v>113</v>
      </c>
      <c r="G55" s="40" t="s">
        <v>113</v>
      </c>
      <c r="H55" s="41" t="s">
        <v>113</v>
      </c>
      <c r="I55" s="38" t="s">
        <v>113</v>
      </c>
      <c r="J55" s="39" t="s">
        <v>113</v>
      </c>
      <c r="K55" s="40" t="s">
        <v>113</v>
      </c>
      <c r="L55" s="39" t="s">
        <v>113</v>
      </c>
      <c r="M55" s="41" t="s">
        <v>113</v>
      </c>
    </row>
    <row r="56" spans="1:13" ht="17.25" x14ac:dyDescent="0.25">
      <c r="A56" s="56">
        <v>42</v>
      </c>
      <c r="B56" s="57" t="s">
        <v>60</v>
      </c>
      <c r="C56" s="60">
        <v>14.1</v>
      </c>
      <c r="D56" s="39">
        <v>8.6</v>
      </c>
      <c r="E56" s="39">
        <v>1.2</v>
      </c>
      <c r="F56" s="39">
        <v>0.6</v>
      </c>
      <c r="G56" s="39">
        <v>0</v>
      </c>
      <c r="H56" s="61">
        <v>0</v>
      </c>
      <c r="I56" s="60">
        <v>-5.5</v>
      </c>
      <c r="J56" s="39">
        <v>-7.4</v>
      </c>
      <c r="K56" s="39">
        <v>-0.6</v>
      </c>
      <c r="L56" s="39">
        <v>-0.6</v>
      </c>
      <c r="M56" s="41">
        <v>0</v>
      </c>
    </row>
    <row r="57" spans="1:13" ht="17.25" x14ac:dyDescent="0.25">
      <c r="A57" s="54">
        <v>43</v>
      </c>
      <c r="B57" s="55" t="s">
        <v>61</v>
      </c>
      <c r="C57" s="58">
        <v>11.3</v>
      </c>
      <c r="D57" s="33">
        <v>10.4</v>
      </c>
      <c r="E57" s="33">
        <v>5.3</v>
      </c>
      <c r="F57" s="33">
        <v>2.4</v>
      </c>
      <c r="G57" s="33">
        <v>0.3</v>
      </c>
      <c r="H57" s="62">
        <v>0</v>
      </c>
      <c r="I57" s="58">
        <v>-0.9</v>
      </c>
      <c r="J57" s="33">
        <v>-5</v>
      </c>
      <c r="K57" s="33">
        <v>-3</v>
      </c>
      <c r="L57" s="33">
        <v>-2.1</v>
      </c>
      <c r="M57" s="35">
        <v>-0.2</v>
      </c>
    </row>
    <row r="58" spans="1:13" x14ac:dyDescent="0.25">
      <c r="A58" s="56">
        <v>44</v>
      </c>
      <c r="B58" s="57" t="s">
        <v>62</v>
      </c>
      <c r="C58" s="60">
        <v>43</v>
      </c>
      <c r="D58" s="39">
        <v>45.7</v>
      </c>
      <c r="E58" s="39">
        <v>51.5</v>
      </c>
      <c r="F58" s="39">
        <v>0</v>
      </c>
      <c r="G58" s="39">
        <v>0</v>
      </c>
      <c r="H58" s="61">
        <v>0</v>
      </c>
      <c r="I58" s="60">
        <v>2.8</v>
      </c>
      <c r="J58" s="39">
        <v>5.8</v>
      </c>
      <c r="K58" s="39">
        <v>-51.5</v>
      </c>
      <c r="L58" s="39">
        <v>0</v>
      </c>
      <c r="M58" s="41">
        <v>0</v>
      </c>
    </row>
    <row r="59" spans="1:13" x14ac:dyDescent="0.25">
      <c r="A59" s="54">
        <v>45</v>
      </c>
      <c r="B59" s="55" t="s">
        <v>63</v>
      </c>
      <c r="C59" s="58">
        <v>47.3</v>
      </c>
      <c r="D59" s="33">
        <v>0.7</v>
      </c>
      <c r="E59" s="33">
        <v>0</v>
      </c>
      <c r="F59" s="33">
        <v>0.3</v>
      </c>
      <c r="G59" s="33">
        <v>0.2</v>
      </c>
      <c r="H59" s="62">
        <v>0.3</v>
      </c>
      <c r="I59" s="58">
        <v>-46.6</v>
      </c>
      <c r="J59" s="33">
        <v>-0.6</v>
      </c>
      <c r="K59" s="33">
        <v>0.3</v>
      </c>
      <c r="L59" s="33">
        <v>-0.1</v>
      </c>
      <c r="M59" s="35">
        <v>0.1</v>
      </c>
    </row>
    <row r="60" spans="1:13" ht="17.25" x14ac:dyDescent="0.25">
      <c r="A60" s="56">
        <v>46</v>
      </c>
      <c r="B60" s="57" t="s">
        <v>64</v>
      </c>
      <c r="C60" s="60">
        <v>441.2</v>
      </c>
      <c r="D60" s="39">
        <v>276.7</v>
      </c>
      <c r="E60" s="39">
        <v>28.2</v>
      </c>
      <c r="F60" s="39">
        <v>0</v>
      </c>
      <c r="G60" s="39">
        <v>0</v>
      </c>
      <c r="H60" s="61">
        <v>0</v>
      </c>
      <c r="I60" s="60">
        <v>-164.5</v>
      </c>
      <c r="J60" s="39">
        <v>-248.5</v>
      </c>
      <c r="K60" s="39">
        <v>-28.2</v>
      </c>
      <c r="L60" s="39">
        <v>0</v>
      </c>
      <c r="M60" s="41">
        <v>0</v>
      </c>
    </row>
    <row r="61" spans="1:13" x14ac:dyDescent="0.25">
      <c r="A61" s="54">
        <v>47</v>
      </c>
      <c r="B61" s="55" t="s">
        <v>65</v>
      </c>
      <c r="C61" s="58">
        <v>221.4</v>
      </c>
      <c r="D61" s="33">
        <v>112.6</v>
      </c>
      <c r="E61" s="33">
        <v>4.7</v>
      </c>
      <c r="F61" s="33">
        <v>0</v>
      </c>
      <c r="G61" s="33">
        <v>0</v>
      </c>
      <c r="H61" s="62">
        <v>0</v>
      </c>
      <c r="I61" s="58">
        <v>-108.8</v>
      </c>
      <c r="J61" s="33">
        <v>-107.9</v>
      </c>
      <c r="K61" s="33">
        <v>-4.7</v>
      </c>
      <c r="L61" s="33">
        <v>0</v>
      </c>
      <c r="M61" s="35">
        <v>0</v>
      </c>
    </row>
    <row r="62" spans="1:13" x14ac:dyDescent="0.25">
      <c r="A62" s="56">
        <v>48</v>
      </c>
      <c r="B62" s="57" t="s">
        <v>66</v>
      </c>
      <c r="C62" s="60">
        <v>219.8</v>
      </c>
      <c r="D62" s="39">
        <v>164.1</v>
      </c>
      <c r="E62" s="39">
        <v>23.5</v>
      </c>
      <c r="F62" s="39">
        <v>0</v>
      </c>
      <c r="G62" s="39">
        <v>0</v>
      </c>
      <c r="H62" s="61">
        <v>0</v>
      </c>
      <c r="I62" s="60">
        <v>-55.7</v>
      </c>
      <c r="J62" s="39">
        <v>-140.6</v>
      </c>
      <c r="K62" s="39">
        <v>-23.5</v>
      </c>
      <c r="L62" s="39">
        <v>0</v>
      </c>
      <c r="M62" s="41">
        <v>0</v>
      </c>
    </row>
    <row r="63" spans="1:13" x14ac:dyDescent="0.25">
      <c r="A63" s="54">
        <v>49</v>
      </c>
      <c r="B63" s="55" t="s">
        <v>67</v>
      </c>
      <c r="C63" s="58">
        <v>11.5</v>
      </c>
      <c r="D63" s="33">
        <v>7.2</v>
      </c>
      <c r="E63" s="33">
        <v>0.7</v>
      </c>
      <c r="F63" s="33">
        <v>0</v>
      </c>
      <c r="G63" s="33">
        <v>0</v>
      </c>
      <c r="H63" s="62">
        <v>0</v>
      </c>
      <c r="I63" s="58">
        <v>-4.3</v>
      </c>
      <c r="J63" s="33">
        <v>-6.5</v>
      </c>
      <c r="K63" s="33">
        <v>-0.7</v>
      </c>
      <c r="L63" s="33">
        <v>0</v>
      </c>
      <c r="M63" s="35">
        <v>0</v>
      </c>
    </row>
    <row r="64" spans="1:13" x14ac:dyDescent="0.25">
      <c r="A64" s="56">
        <v>50</v>
      </c>
      <c r="B64" s="57" t="s">
        <v>68</v>
      </c>
      <c r="C64" s="60">
        <v>208.3</v>
      </c>
      <c r="D64" s="39">
        <v>156.9</v>
      </c>
      <c r="E64" s="39">
        <v>22.8</v>
      </c>
      <c r="F64" s="39">
        <v>0</v>
      </c>
      <c r="G64" s="39">
        <v>0</v>
      </c>
      <c r="H64" s="61">
        <v>0</v>
      </c>
      <c r="I64" s="60">
        <v>-51.4</v>
      </c>
      <c r="J64" s="39">
        <v>-134.1</v>
      </c>
      <c r="K64" s="39">
        <v>-22.8</v>
      </c>
      <c r="L64" s="39">
        <v>0</v>
      </c>
      <c r="M64" s="41">
        <v>0</v>
      </c>
    </row>
    <row r="65" spans="1:13" ht="17.25" x14ac:dyDescent="0.25">
      <c r="A65" s="54">
        <v>51</v>
      </c>
      <c r="B65" s="55" t="s">
        <v>69</v>
      </c>
      <c r="C65" s="58">
        <v>9.6</v>
      </c>
      <c r="D65" s="33">
        <v>13.5</v>
      </c>
      <c r="E65" s="33">
        <v>23.2</v>
      </c>
      <c r="F65" s="33">
        <v>19.3</v>
      </c>
      <c r="G65" s="33">
        <v>14.4</v>
      </c>
      <c r="H65" s="62">
        <v>5.9</v>
      </c>
      <c r="I65" s="58">
        <v>3.9</v>
      </c>
      <c r="J65" s="33">
        <v>9.6999999999999993</v>
      </c>
      <c r="K65" s="33">
        <v>-3.9</v>
      </c>
      <c r="L65" s="33">
        <v>-5</v>
      </c>
      <c r="M65" s="35">
        <v>-8.5</v>
      </c>
    </row>
    <row r="66" spans="1:13" ht="17.25" x14ac:dyDescent="0.25">
      <c r="A66" s="56">
        <v>52</v>
      </c>
      <c r="B66" s="57" t="s">
        <v>70</v>
      </c>
      <c r="C66" s="60">
        <v>21.4</v>
      </c>
      <c r="D66" s="39">
        <v>57</v>
      </c>
      <c r="E66" s="39">
        <v>35.5</v>
      </c>
      <c r="F66" s="39">
        <v>0</v>
      </c>
      <c r="G66" s="39">
        <v>0</v>
      </c>
      <c r="H66" s="61">
        <v>0</v>
      </c>
      <c r="I66" s="60">
        <v>35.5</v>
      </c>
      <c r="J66" s="39">
        <v>-21.4</v>
      </c>
      <c r="K66" s="39">
        <v>-35.5</v>
      </c>
      <c r="L66" s="39">
        <v>0</v>
      </c>
      <c r="M66" s="41">
        <v>0</v>
      </c>
    </row>
    <row r="67" spans="1:13" ht="17.25" x14ac:dyDescent="0.25">
      <c r="A67" s="54">
        <v>53</v>
      </c>
      <c r="B67" s="55" t="s">
        <v>71</v>
      </c>
      <c r="C67" s="58">
        <v>11.3</v>
      </c>
      <c r="D67" s="33">
        <v>13.6</v>
      </c>
      <c r="E67" s="33">
        <v>19</v>
      </c>
      <c r="F67" s="33">
        <v>21.8</v>
      </c>
      <c r="G67" s="33">
        <v>22.3</v>
      </c>
      <c r="H67" s="62">
        <v>20.2</v>
      </c>
      <c r="I67" s="58">
        <v>2.2999999999999998</v>
      </c>
      <c r="J67" s="33">
        <v>5.3</v>
      </c>
      <c r="K67" s="33">
        <v>2.9</v>
      </c>
      <c r="L67" s="33">
        <v>0.4</v>
      </c>
      <c r="M67" s="35">
        <v>-2</v>
      </c>
    </row>
    <row r="68" spans="1:13" x14ac:dyDescent="0.25">
      <c r="A68" s="56">
        <v>54</v>
      </c>
      <c r="B68" s="57" t="s">
        <v>72</v>
      </c>
      <c r="C68" s="60">
        <v>4.4000000000000004</v>
      </c>
      <c r="D68" s="39">
        <v>5.3</v>
      </c>
      <c r="E68" s="39">
        <v>4.7</v>
      </c>
      <c r="F68" s="39">
        <v>0</v>
      </c>
      <c r="G68" s="39">
        <v>0</v>
      </c>
      <c r="H68" s="61">
        <v>0</v>
      </c>
      <c r="I68" s="60">
        <v>0.9</v>
      </c>
      <c r="J68" s="39">
        <v>-0.6</v>
      </c>
      <c r="K68" s="39">
        <v>-4.7</v>
      </c>
      <c r="L68" s="39">
        <v>0</v>
      </c>
      <c r="M68" s="41">
        <v>0</v>
      </c>
    </row>
    <row r="69" spans="1:13" x14ac:dyDescent="0.25">
      <c r="A69" s="49">
        <v>55</v>
      </c>
      <c r="B69" s="50" t="s">
        <v>73</v>
      </c>
      <c r="C69" s="63">
        <v>-3382.7</v>
      </c>
      <c r="D69" s="44">
        <v>-2314.4</v>
      </c>
      <c r="E69" s="44">
        <v>-1524</v>
      </c>
      <c r="F69" s="44">
        <v>-929</v>
      </c>
      <c r="G69" s="44">
        <v>-864</v>
      </c>
      <c r="H69" s="64" t="s">
        <v>112</v>
      </c>
      <c r="I69" s="63">
        <v>1068.3</v>
      </c>
      <c r="J69" s="44">
        <v>790.4</v>
      </c>
      <c r="K69" s="44">
        <v>594.9</v>
      </c>
      <c r="L69" s="44">
        <v>65.099999999999994</v>
      </c>
      <c r="M69" s="46" t="s">
        <v>112</v>
      </c>
    </row>
    <row r="70" spans="1:13" x14ac:dyDescent="0.25">
      <c r="A70" s="24"/>
      <c r="B70" s="65" t="s">
        <v>74</v>
      </c>
      <c r="C70" s="66" t="s">
        <v>113</v>
      </c>
      <c r="D70" s="27" t="s">
        <v>113</v>
      </c>
      <c r="E70" s="27" t="s">
        <v>113</v>
      </c>
      <c r="F70" s="27" t="s">
        <v>113</v>
      </c>
      <c r="G70" s="27" t="s">
        <v>113</v>
      </c>
      <c r="H70" s="67" t="s">
        <v>113</v>
      </c>
      <c r="I70" s="66" t="s">
        <v>113</v>
      </c>
      <c r="J70" s="27" t="s">
        <v>113</v>
      </c>
      <c r="K70" s="27" t="s">
        <v>113</v>
      </c>
      <c r="L70" s="27" t="s">
        <v>113</v>
      </c>
      <c r="M70" s="29" t="s">
        <v>113</v>
      </c>
    </row>
    <row r="71" spans="1:13" x14ac:dyDescent="0.25">
      <c r="A71" s="24">
        <v>56</v>
      </c>
      <c r="B71" s="68" t="s">
        <v>75</v>
      </c>
      <c r="C71" s="66">
        <v>4293.7</v>
      </c>
      <c r="D71" s="27">
        <v>4423.3999999999996</v>
      </c>
      <c r="E71" s="27">
        <v>4585.8999999999996</v>
      </c>
      <c r="F71" s="27">
        <v>4993.3999999999996</v>
      </c>
      <c r="G71" s="27">
        <v>5102.1000000000004</v>
      </c>
      <c r="H71" s="67" t="s">
        <v>112</v>
      </c>
      <c r="I71" s="66">
        <v>129.69999999999999</v>
      </c>
      <c r="J71" s="27">
        <v>162.5</v>
      </c>
      <c r="K71" s="27">
        <v>407.5</v>
      </c>
      <c r="L71" s="27">
        <v>108.7</v>
      </c>
      <c r="M71" s="29" t="s">
        <v>112</v>
      </c>
    </row>
    <row r="72" spans="1:13" x14ac:dyDescent="0.25">
      <c r="A72" s="30">
        <v>57</v>
      </c>
      <c r="B72" s="69" t="s">
        <v>11</v>
      </c>
      <c r="C72" s="58">
        <v>4266.8999999999996</v>
      </c>
      <c r="D72" s="33">
        <v>4394.8</v>
      </c>
      <c r="E72" s="33">
        <v>4555.8</v>
      </c>
      <c r="F72" s="33">
        <v>4962.6000000000004</v>
      </c>
      <c r="G72" s="33">
        <v>5071.2</v>
      </c>
      <c r="H72" s="62" t="s">
        <v>112</v>
      </c>
      <c r="I72" s="58">
        <v>127.9</v>
      </c>
      <c r="J72" s="33">
        <v>160.9</v>
      </c>
      <c r="K72" s="33">
        <v>406.8</v>
      </c>
      <c r="L72" s="33">
        <v>108.7</v>
      </c>
      <c r="M72" s="35" t="s">
        <v>112</v>
      </c>
    </row>
    <row r="73" spans="1:13" x14ac:dyDescent="0.25">
      <c r="A73" s="36">
        <v>58</v>
      </c>
      <c r="B73" s="70" t="s">
        <v>76</v>
      </c>
      <c r="C73" s="60">
        <v>26.7</v>
      </c>
      <c r="D73" s="39">
        <v>28.5</v>
      </c>
      <c r="E73" s="39">
        <v>30.1</v>
      </c>
      <c r="F73" s="39">
        <v>30.8</v>
      </c>
      <c r="G73" s="39">
        <v>30.9</v>
      </c>
      <c r="H73" s="61">
        <v>32.4</v>
      </c>
      <c r="I73" s="60">
        <v>1.8</v>
      </c>
      <c r="J73" s="39">
        <v>1.6</v>
      </c>
      <c r="K73" s="39">
        <v>0.7</v>
      </c>
      <c r="L73" s="39">
        <v>0.1</v>
      </c>
      <c r="M73" s="41">
        <v>1.5</v>
      </c>
    </row>
    <row r="74" spans="1:13" x14ac:dyDescent="0.25">
      <c r="A74" s="30">
        <v>59</v>
      </c>
      <c r="B74" s="71" t="s">
        <v>77</v>
      </c>
      <c r="C74" s="58">
        <v>7776.3</v>
      </c>
      <c r="D74" s="33">
        <v>6829.5</v>
      </c>
      <c r="E74" s="33">
        <v>6206.8</v>
      </c>
      <c r="F74" s="33">
        <v>5687.7</v>
      </c>
      <c r="G74" s="33">
        <v>6407.4</v>
      </c>
      <c r="H74" s="62">
        <v>6189.3</v>
      </c>
      <c r="I74" s="58">
        <v>-946.8</v>
      </c>
      <c r="J74" s="33">
        <v>-622.79999999999995</v>
      </c>
      <c r="K74" s="33">
        <v>-519</v>
      </c>
      <c r="L74" s="33">
        <v>719.7</v>
      </c>
      <c r="M74" s="35">
        <v>-218.1</v>
      </c>
    </row>
    <row r="75" spans="1:13" x14ac:dyDescent="0.25">
      <c r="A75" s="36">
        <v>60</v>
      </c>
      <c r="B75" s="70" t="s">
        <v>33</v>
      </c>
      <c r="C75" s="60">
        <v>7649.6</v>
      </c>
      <c r="D75" s="39">
        <v>6709.2</v>
      </c>
      <c r="E75" s="39">
        <v>6079.8</v>
      </c>
      <c r="F75" s="39">
        <v>5891.6</v>
      </c>
      <c r="G75" s="39">
        <v>5935.2</v>
      </c>
      <c r="H75" s="61">
        <v>6047.1</v>
      </c>
      <c r="I75" s="60">
        <v>-940.4</v>
      </c>
      <c r="J75" s="39">
        <v>-629.4</v>
      </c>
      <c r="K75" s="39">
        <v>-188.2</v>
      </c>
      <c r="L75" s="39">
        <v>43.6</v>
      </c>
      <c r="M75" s="41">
        <v>111.9</v>
      </c>
    </row>
    <row r="76" spans="1:13" x14ac:dyDescent="0.25">
      <c r="A76" s="30">
        <v>61</v>
      </c>
      <c r="B76" s="69" t="s">
        <v>78</v>
      </c>
      <c r="C76" s="58">
        <v>87.2</v>
      </c>
      <c r="D76" s="33">
        <v>98.4</v>
      </c>
      <c r="E76" s="33">
        <v>89.1</v>
      </c>
      <c r="F76" s="33">
        <v>89.1</v>
      </c>
      <c r="G76" s="33">
        <v>460.7</v>
      </c>
      <c r="H76" s="62">
        <v>205.5</v>
      </c>
      <c r="I76" s="58">
        <v>11.2</v>
      </c>
      <c r="J76" s="33">
        <v>-9.3000000000000007</v>
      </c>
      <c r="K76" s="33">
        <v>0</v>
      </c>
      <c r="L76" s="33">
        <v>371.6</v>
      </c>
      <c r="M76" s="35">
        <v>-255.3</v>
      </c>
    </row>
    <row r="77" spans="1:13" x14ac:dyDescent="0.25">
      <c r="A77" s="36"/>
      <c r="B77" s="72" t="s">
        <v>59</v>
      </c>
      <c r="C77" s="60" t="s">
        <v>113</v>
      </c>
      <c r="D77" s="39" t="s">
        <v>113</v>
      </c>
      <c r="E77" s="39" t="s">
        <v>113</v>
      </c>
      <c r="F77" s="39" t="s">
        <v>113</v>
      </c>
      <c r="G77" s="39" t="s">
        <v>113</v>
      </c>
      <c r="H77" s="61" t="s">
        <v>113</v>
      </c>
      <c r="I77" s="60" t="s">
        <v>113</v>
      </c>
      <c r="J77" s="39" t="s">
        <v>113</v>
      </c>
      <c r="K77" s="39" t="s">
        <v>113</v>
      </c>
      <c r="L77" s="39" t="s">
        <v>113</v>
      </c>
      <c r="M77" s="41" t="s">
        <v>113</v>
      </c>
    </row>
    <row r="78" spans="1:13" ht="17.25" x14ac:dyDescent="0.25">
      <c r="A78" s="36">
        <v>62</v>
      </c>
      <c r="B78" s="70" t="s">
        <v>79</v>
      </c>
      <c r="C78" s="60" t="s">
        <v>114</v>
      </c>
      <c r="D78" s="39" t="s">
        <v>114</v>
      </c>
      <c r="E78" s="39" t="s">
        <v>114</v>
      </c>
      <c r="F78" s="39" t="s">
        <v>114</v>
      </c>
      <c r="G78" s="39">
        <v>348.3</v>
      </c>
      <c r="H78" s="61">
        <v>52.5</v>
      </c>
      <c r="I78" s="60" t="s">
        <v>114</v>
      </c>
      <c r="J78" s="39" t="s">
        <v>114</v>
      </c>
      <c r="K78" s="39" t="s">
        <v>114</v>
      </c>
      <c r="L78" s="39">
        <f>G78</f>
        <v>348.3</v>
      </c>
      <c r="M78" s="41">
        <f>H78-G78</f>
        <v>-295.8</v>
      </c>
    </row>
    <row r="79" spans="1:13" ht="17.25" x14ac:dyDescent="0.25">
      <c r="A79" s="30">
        <v>63</v>
      </c>
      <c r="B79" s="73" t="s">
        <v>80</v>
      </c>
      <c r="C79" s="58">
        <v>0</v>
      </c>
      <c r="D79" s="33">
        <v>0</v>
      </c>
      <c r="E79" s="33">
        <v>0</v>
      </c>
      <c r="F79" s="33">
        <v>0</v>
      </c>
      <c r="G79" s="33">
        <v>0</v>
      </c>
      <c r="H79" s="62">
        <v>0</v>
      </c>
      <c r="I79" s="58">
        <v>0</v>
      </c>
      <c r="J79" s="33">
        <v>0</v>
      </c>
      <c r="K79" s="33">
        <v>0</v>
      </c>
      <c r="L79" s="33">
        <v>0</v>
      </c>
      <c r="M79" s="35">
        <v>0</v>
      </c>
    </row>
    <row r="80" spans="1:13" x14ac:dyDescent="0.25">
      <c r="A80" s="36">
        <v>64</v>
      </c>
      <c r="B80" s="70" t="s">
        <v>81</v>
      </c>
      <c r="C80" s="60">
        <v>39.5</v>
      </c>
      <c r="D80" s="39">
        <v>39.9</v>
      </c>
      <c r="E80" s="39">
        <v>37.9</v>
      </c>
      <c r="F80" s="39">
        <v>31.3</v>
      </c>
      <c r="G80" s="39">
        <v>28.8</v>
      </c>
      <c r="H80" s="61">
        <v>27.3</v>
      </c>
      <c r="I80" s="60">
        <v>0.4</v>
      </c>
      <c r="J80" s="39">
        <v>-1.9</v>
      </c>
      <c r="K80" s="39">
        <v>-6.6</v>
      </c>
      <c r="L80" s="39">
        <v>-2.6</v>
      </c>
      <c r="M80" s="41">
        <v>-1.5</v>
      </c>
    </row>
    <row r="81" spans="1:13" ht="15.75" thickBot="1" x14ac:dyDescent="0.3">
      <c r="A81" s="74">
        <v>65</v>
      </c>
      <c r="B81" s="75" t="s">
        <v>82</v>
      </c>
      <c r="C81" s="76">
        <v>-0.1</v>
      </c>
      <c r="D81" s="77">
        <v>-18</v>
      </c>
      <c r="E81" s="77">
        <v>0</v>
      </c>
      <c r="F81" s="77">
        <v>-324.3</v>
      </c>
      <c r="G81" s="77">
        <v>-17.3</v>
      </c>
      <c r="H81" s="78">
        <v>-90.5</v>
      </c>
      <c r="I81" s="76">
        <v>-17.899999999999999</v>
      </c>
      <c r="J81" s="77">
        <v>17.899999999999999</v>
      </c>
      <c r="K81" s="77">
        <v>-324.3</v>
      </c>
      <c r="L81" s="77">
        <v>307.10000000000002</v>
      </c>
      <c r="M81" s="79">
        <v>-73.2</v>
      </c>
    </row>
    <row r="82" spans="1:13" x14ac:dyDescent="0.25">
      <c r="A82" s="24"/>
      <c r="B82" s="80"/>
      <c r="C82" s="81"/>
      <c r="D82" s="81"/>
      <c r="E82" s="81"/>
      <c r="F82" s="81"/>
      <c r="G82" s="81"/>
      <c r="H82" s="81"/>
      <c r="I82" s="81"/>
      <c r="J82" s="81"/>
      <c r="K82" s="81"/>
      <c r="L82" s="81"/>
      <c r="M82" s="81"/>
    </row>
    <row r="83" spans="1:13" x14ac:dyDescent="0.25">
      <c r="A83" s="24"/>
      <c r="B83" s="80"/>
      <c r="C83" s="81"/>
      <c r="D83" s="81"/>
      <c r="E83" s="81"/>
      <c r="F83" s="81"/>
      <c r="G83" s="81"/>
      <c r="H83" s="81"/>
      <c r="I83" s="81"/>
      <c r="J83" s="81"/>
      <c r="K83" s="81"/>
      <c r="L83" s="81"/>
      <c r="M83" s="81"/>
    </row>
    <row r="84" spans="1:13" x14ac:dyDescent="0.25">
      <c r="A84" t="s">
        <v>83</v>
      </c>
      <c r="B84" s="82" t="s">
        <v>84</v>
      </c>
    </row>
    <row r="85" spans="1:13" x14ac:dyDescent="0.25">
      <c r="A85" t="s">
        <v>85</v>
      </c>
      <c r="B85" s="82" t="s">
        <v>86</v>
      </c>
    </row>
    <row r="86" spans="1:13" x14ac:dyDescent="0.25">
      <c r="A86" t="s">
        <v>87</v>
      </c>
      <c r="B86" s="82" t="s">
        <v>88</v>
      </c>
    </row>
    <row r="87" spans="1:13" x14ac:dyDescent="0.25">
      <c r="A87" t="s">
        <v>89</v>
      </c>
      <c r="B87" s="82" t="s">
        <v>90</v>
      </c>
    </row>
    <row r="88" spans="1:13" x14ac:dyDescent="0.25">
      <c r="B88" s="82"/>
    </row>
    <row r="89" spans="1:13" x14ac:dyDescent="0.25">
      <c r="A89" s="7" t="s">
        <v>91</v>
      </c>
      <c r="B89" s="82"/>
    </row>
    <row r="90" spans="1:13" x14ac:dyDescent="0.25">
      <c r="A90" t="s">
        <v>92</v>
      </c>
      <c r="B90" s="82"/>
    </row>
    <row r="91" spans="1:13" ht="31.15" customHeight="1" x14ac:dyDescent="0.25">
      <c r="A91" s="88" t="s">
        <v>93</v>
      </c>
      <c r="B91" s="88"/>
      <c r="C91" s="88"/>
      <c r="D91" s="88"/>
      <c r="E91" s="88"/>
      <c r="F91" s="88"/>
      <c r="G91" s="88"/>
      <c r="H91" s="88"/>
      <c r="I91" s="88"/>
      <c r="J91" s="88"/>
      <c r="K91" s="88"/>
      <c r="L91" s="88"/>
      <c r="M91" s="88"/>
    </row>
    <row r="92" spans="1:13" ht="45" customHeight="1" x14ac:dyDescent="0.25">
      <c r="A92" s="91" t="s">
        <v>94</v>
      </c>
      <c r="B92" s="91"/>
      <c r="C92" s="91"/>
      <c r="D92" s="91"/>
      <c r="E92" s="91"/>
      <c r="F92" s="91"/>
      <c r="G92" s="91"/>
      <c r="H92" s="91"/>
      <c r="I92" s="91"/>
      <c r="J92" s="91"/>
      <c r="K92" s="91"/>
      <c r="L92" s="91"/>
      <c r="M92" s="91"/>
    </row>
    <row r="93" spans="1:13" ht="45" customHeight="1" x14ac:dyDescent="0.25">
      <c r="A93" s="92" t="s">
        <v>95</v>
      </c>
      <c r="B93" s="92"/>
      <c r="C93" s="92"/>
      <c r="D93" s="92"/>
      <c r="E93" s="92"/>
      <c r="F93" s="92"/>
      <c r="G93" s="92"/>
      <c r="H93" s="92"/>
      <c r="I93" s="92"/>
      <c r="J93" s="92"/>
      <c r="K93" s="92"/>
      <c r="L93" s="92"/>
      <c r="M93" s="92"/>
    </row>
    <row r="94" spans="1:13" ht="31.15" customHeight="1" x14ac:dyDescent="0.25">
      <c r="A94" s="88" t="s">
        <v>96</v>
      </c>
      <c r="B94" s="88"/>
      <c r="C94" s="88"/>
      <c r="D94" s="88"/>
      <c r="E94" s="88"/>
      <c r="F94" s="88"/>
      <c r="G94" s="88"/>
      <c r="H94" s="88"/>
      <c r="I94" s="88"/>
      <c r="J94" s="88"/>
      <c r="K94" s="88"/>
      <c r="L94" s="88"/>
      <c r="M94" s="88"/>
    </row>
    <row r="95" spans="1:13" ht="33" customHeight="1" x14ac:dyDescent="0.25">
      <c r="A95" s="93" t="s">
        <v>97</v>
      </c>
      <c r="B95" s="93"/>
      <c r="C95" s="93"/>
      <c r="D95" s="93"/>
      <c r="E95" s="93"/>
      <c r="F95" s="93"/>
      <c r="G95" s="93"/>
      <c r="H95" s="93"/>
      <c r="I95" s="93"/>
      <c r="J95" s="93"/>
      <c r="K95" s="93"/>
      <c r="L95" s="93"/>
      <c r="M95" s="93"/>
    </row>
    <row r="96" spans="1:13" ht="28.15" customHeight="1" x14ac:dyDescent="0.25">
      <c r="A96" s="87" t="s">
        <v>98</v>
      </c>
      <c r="B96" s="87"/>
      <c r="C96" s="87"/>
      <c r="D96" s="87"/>
      <c r="E96" s="87"/>
      <c r="F96" s="87"/>
      <c r="G96" s="87"/>
      <c r="H96" s="87"/>
      <c r="I96" s="87"/>
      <c r="J96" s="87"/>
      <c r="K96" s="87"/>
      <c r="L96" s="87"/>
      <c r="M96" s="87"/>
    </row>
    <row r="97" spans="1:13" x14ac:dyDescent="0.25">
      <c r="A97" s="83" t="s">
        <v>99</v>
      </c>
      <c r="B97" s="84"/>
    </row>
    <row r="98" spans="1:13" ht="45" customHeight="1" x14ac:dyDescent="0.25">
      <c r="A98" s="87" t="s">
        <v>100</v>
      </c>
      <c r="B98" s="87"/>
      <c r="C98" s="87"/>
      <c r="D98" s="87"/>
      <c r="E98" s="87"/>
      <c r="F98" s="87"/>
      <c r="G98" s="87"/>
      <c r="H98" s="87"/>
      <c r="I98" s="87"/>
      <c r="J98" s="87"/>
      <c r="K98" s="87"/>
      <c r="L98" s="87"/>
      <c r="M98" s="87"/>
    </row>
    <row r="99" spans="1:13" ht="29.45" customHeight="1" x14ac:dyDescent="0.25">
      <c r="A99" s="87" t="s">
        <v>101</v>
      </c>
      <c r="B99" s="87"/>
      <c r="C99" s="87"/>
      <c r="D99" s="87"/>
      <c r="E99" s="87"/>
      <c r="F99" s="87"/>
      <c r="G99" s="87"/>
      <c r="H99" s="87"/>
      <c r="I99" s="87"/>
      <c r="J99" s="87"/>
      <c r="K99" s="87"/>
      <c r="L99" s="87"/>
      <c r="M99" s="87"/>
    </row>
    <row r="100" spans="1:13" ht="43.9" customHeight="1" x14ac:dyDescent="0.25">
      <c r="A100" s="87" t="s">
        <v>102</v>
      </c>
      <c r="B100" s="87"/>
      <c r="C100" s="87"/>
      <c r="D100" s="87"/>
      <c r="E100" s="87"/>
      <c r="F100" s="87"/>
      <c r="G100" s="87"/>
      <c r="H100" s="87"/>
      <c r="I100" s="87"/>
      <c r="J100" s="87"/>
      <c r="K100" s="87"/>
      <c r="L100" s="87"/>
      <c r="M100" s="87"/>
    </row>
    <row r="101" spans="1:13" ht="30" customHeight="1" x14ac:dyDescent="0.25">
      <c r="A101" s="90" t="s">
        <v>103</v>
      </c>
      <c r="B101" s="90"/>
      <c r="C101" s="90"/>
      <c r="D101" s="90"/>
      <c r="E101" s="90"/>
      <c r="F101" s="90"/>
      <c r="G101" s="90"/>
      <c r="H101" s="90"/>
      <c r="I101" s="90"/>
      <c r="J101" s="90"/>
      <c r="K101" s="90"/>
      <c r="L101" s="90"/>
      <c r="M101" s="90"/>
    </row>
    <row r="102" spans="1:13" ht="42.75" customHeight="1" x14ac:dyDescent="0.25">
      <c r="A102" s="88" t="s">
        <v>104</v>
      </c>
      <c r="B102" s="88"/>
      <c r="C102" s="88"/>
      <c r="D102" s="88"/>
      <c r="E102" s="88"/>
      <c r="F102" s="88"/>
      <c r="G102" s="88"/>
      <c r="H102" s="88"/>
      <c r="I102" s="88"/>
      <c r="J102" s="88"/>
      <c r="K102" s="88"/>
      <c r="L102" s="88"/>
      <c r="M102" s="88"/>
    </row>
    <row r="103" spans="1:13" ht="28.9" customHeight="1" x14ac:dyDescent="0.25">
      <c r="A103" s="88" t="s">
        <v>105</v>
      </c>
      <c r="B103" s="88"/>
      <c r="C103" s="88"/>
      <c r="D103" s="88"/>
      <c r="E103" s="88"/>
      <c r="F103" s="88"/>
      <c r="G103" s="88"/>
      <c r="H103" s="88"/>
      <c r="I103" s="88"/>
      <c r="J103" s="88"/>
      <c r="K103" s="88"/>
      <c r="L103" s="88"/>
      <c r="M103" s="88"/>
    </row>
    <row r="104" spans="1:13" ht="28.15" customHeight="1" x14ac:dyDescent="0.25">
      <c r="A104" s="87" t="s">
        <v>106</v>
      </c>
      <c r="B104" s="87"/>
      <c r="C104" s="87"/>
      <c r="D104" s="87"/>
      <c r="E104" s="87"/>
      <c r="F104" s="87"/>
      <c r="G104" s="87"/>
      <c r="H104" s="87"/>
      <c r="I104" s="87"/>
      <c r="J104" s="87"/>
      <c r="K104" s="87"/>
      <c r="L104" s="87"/>
      <c r="M104" s="87"/>
    </row>
    <row r="105" spans="1:13" ht="42.75" customHeight="1" x14ac:dyDescent="0.25">
      <c r="A105" s="88" t="s">
        <v>107</v>
      </c>
      <c r="B105" s="88"/>
      <c r="C105" s="88"/>
      <c r="D105" s="88"/>
      <c r="E105" s="88"/>
      <c r="F105" s="88"/>
      <c r="G105" s="88"/>
      <c r="H105" s="88"/>
      <c r="I105" s="88"/>
      <c r="J105" s="88"/>
      <c r="K105" s="88"/>
      <c r="L105" s="88"/>
      <c r="M105" s="88"/>
    </row>
    <row r="106" spans="1:13" ht="55.9" customHeight="1" x14ac:dyDescent="0.25">
      <c r="A106" s="88" t="s">
        <v>108</v>
      </c>
      <c r="B106" s="88"/>
      <c r="C106" s="88"/>
      <c r="D106" s="88"/>
      <c r="E106" s="88"/>
      <c r="F106" s="88"/>
      <c r="G106" s="88"/>
      <c r="H106" s="88"/>
      <c r="I106" s="88"/>
      <c r="J106" s="88"/>
      <c r="K106" s="88"/>
      <c r="L106" s="88"/>
      <c r="M106" s="88"/>
    </row>
    <row r="107" spans="1:13" x14ac:dyDescent="0.25">
      <c r="A107" s="85"/>
      <c r="B107" s="84"/>
    </row>
    <row r="108" spans="1:13" ht="42" customHeight="1" x14ac:dyDescent="0.25">
      <c r="A108" s="89" t="s">
        <v>109</v>
      </c>
      <c r="B108" s="89"/>
      <c r="C108" s="89"/>
      <c r="D108" s="89"/>
      <c r="E108" s="89"/>
      <c r="F108" s="89"/>
      <c r="G108" s="89"/>
      <c r="H108" s="89"/>
      <c r="I108" s="89"/>
      <c r="J108" s="89"/>
      <c r="K108" s="89"/>
      <c r="L108" s="89"/>
      <c r="M108" s="89"/>
    </row>
    <row r="110" spans="1:13" ht="13.9" customHeight="1" x14ac:dyDescent="0.25">
      <c r="A110" t="s">
        <v>110</v>
      </c>
    </row>
    <row r="111" spans="1:13" ht="6" customHeight="1" x14ac:dyDescent="0.25"/>
    <row r="112" spans="1:13" x14ac:dyDescent="0.25">
      <c r="A112" t="s">
        <v>111</v>
      </c>
    </row>
    <row r="114" spans="1:1" x14ac:dyDescent="0.25">
      <c r="A114" s="86"/>
    </row>
    <row r="115" spans="1:1" x14ac:dyDescent="0.25">
      <c r="A115" s="86"/>
    </row>
    <row r="116" spans="1:1" x14ac:dyDescent="0.25">
      <c r="A116" s="86"/>
    </row>
  </sheetData>
  <mergeCells count="25">
    <mergeCell ref="A96:M96"/>
    <mergeCell ref="A2:M2"/>
    <mergeCell ref="A3:M3"/>
    <mergeCell ref="A4:L4"/>
    <mergeCell ref="C5:H5"/>
    <mergeCell ref="I5:M5"/>
    <mergeCell ref="C6:E6"/>
    <mergeCell ref="F6:H6"/>
    <mergeCell ref="I6:J6"/>
    <mergeCell ref="K6:M6"/>
    <mergeCell ref="A91:M91"/>
    <mergeCell ref="A92:M92"/>
    <mergeCell ref="A93:M93"/>
    <mergeCell ref="A94:M94"/>
    <mergeCell ref="A95:M95"/>
    <mergeCell ref="A104:M104"/>
    <mergeCell ref="A105:M105"/>
    <mergeCell ref="A106:M106"/>
    <mergeCell ref="A108:M108"/>
    <mergeCell ref="A98:M98"/>
    <mergeCell ref="A99:M99"/>
    <mergeCell ref="A100:M100"/>
    <mergeCell ref="A101:M101"/>
    <mergeCell ref="A102:M102"/>
    <mergeCell ref="A103:M103"/>
  </mergeCells>
  <hyperlinks>
    <hyperlink ref="A106:M106"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92B38A77-15B1-4200-AD08-1D7CF3F422FD}"/>
    <hyperlink ref="A108:M108"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957D493C-584B-4223-AB40-FC19738A4BC8}"/>
    <hyperlink ref="A95"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DF5BCE59-1753-4DAC-9072-4B785A757D37}"/>
    <hyperlink ref="A94:M94" r:id="rId4" display="4. Economic impact payments, initially established by the CARES Act, provide direct payments to individuals. For more information, see &quot;How are federal economic impact payments to support individuals during the COVID-19 pandemic recorded in the NIPAs?&quot;." xr:uid="{E11984C3-445C-4F88-B635-1CD115469CCE}"/>
    <hyperlink ref="A92:M92"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AA0883F6-75B8-4FD7-B80B-2058964B145E}"/>
    <hyperlink ref="A91:M91" r:id="rId6" display="2. Interest payments due on certain categories of federally-held student loans were initially suspended by the CARES Act. For more information, see &quot;How does the federal response to the COVID-19 pandemic affect BEA's estimate of personal interest payments?&quot;." xr:uid="{643A706B-4A13-4A3E-9907-84EE7D2CB089}"/>
    <hyperlink ref="A102:M102"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75178A71-91A1-4809-962A-DC3B8988268B}"/>
    <hyperlink ref="A103:M103"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E33AF0DE-19ED-449F-BC77-50FD0D9DC0A3}"/>
    <hyperlink ref="A105:M105" r:id="rId9" display="17. The Coronavirus State and Local Fiscal Recovery Fund program, part of the American Rescue Plan, provides funding to state, local, and tribal governments to support their response to and recovery from the COVID-19 public health emergency. For more information, refer to &quot;How was federal assistance to the states authorized by the American Rescue Plan recorded in the NIPAs?&quot;" xr:uid="{FE33010D-6DFE-4B89-B843-3595FC93454D}"/>
  </hyperlinks>
  <pageMargins left="0.7" right="0.7" top="0.75" bottom="0.75" header="0.3" footer="0.3"/>
  <pageSetup paperSize="5" orientation="portrait" horizontalDpi="1200" verticalDpi="1200" r:id="rId10"/>
  <customProperties>
    <customPr name="SourceTableID" r:id="rId1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2022Q3 Advance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2022-10-26T10:38:16Z</dcterms:created>
  <dcterms:modified xsi:type="dcterms:W3CDTF">2022-10-26T15:13:45Z</dcterms:modified>
</cp:coreProperties>
</file>